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 tabRatio="675"/>
  </bookViews>
  <sheets>
    <sheet name="Total Meetings" sheetId="6" r:id="rId1"/>
    <sheet name="Total Svc Hours" sheetId="5" r:id="rId2"/>
    <sheet name="Independent" sheetId="4" r:id="rId3"/>
    <sheet name="Hugs" sheetId="1" r:id="rId4"/>
    <sheet name="Cats In Community" sheetId="2" r:id="rId5"/>
    <sheet name="Habitat" sheetId="7" r:id="rId6"/>
    <sheet name="Race4Cure" sheetId="8" r:id="rId7"/>
    <sheet name="Beads" sheetId="9" r:id="rId8"/>
  </sheets>
  <calcPr calcId="125725"/>
</workbook>
</file>

<file path=xl/calcChain.xml><?xml version="1.0" encoding="utf-8"?>
<calcChain xmlns="http://schemas.openxmlformats.org/spreadsheetml/2006/main">
  <c r="E49" i="5"/>
  <c r="B49"/>
  <c r="D23"/>
  <c r="D44"/>
  <c r="D4"/>
  <c r="D5"/>
  <c r="D13"/>
  <c r="D43"/>
  <c r="D48"/>
  <c r="D45"/>
  <c r="D40"/>
  <c r="D38"/>
  <c r="D29"/>
  <c r="D27"/>
  <c r="D15"/>
  <c r="D8"/>
  <c r="D41"/>
  <c r="D33"/>
  <c r="D22"/>
  <c r="D19"/>
  <c r="D17"/>
  <c r="D18"/>
  <c r="D9"/>
  <c r="N62" i="6"/>
  <c r="F62"/>
  <c r="G62"/>
  <c r="K15"/>
  <c r="M15" s="1"/>
  <c r="G30" i="5"/>
  <c r="D30"/>
  <c r="K37" i="6"/>
  <c r="M37" s="1"/>
  <c r="K61"/>
  <c r="M61" s="1"/>
  <c r="K48"/>
  <c r="M48" s="1"/>
  <c r="G4" i="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1"/>
  <c r="G32"/>
  <c r="G33"/>
  <c r="G34"/>
  <c r="G35"/>
  <c r="G36"/>
  <c r="G37"/>
  <c r="G38"/>
  <c r="G39"/>
  <c r="G40"/>
  <c r="G41"/>
  <c r="G42"/>
  <c r="G44"/>
  <c r="G45"/>
  <c r="G46"/>
  <c r="G47"/>
  <c r="G48"/>
  <c r="G43"/>
  <c r="G3"/>
  <c r="K18" i="6"/>
  <c r="M18" s="1"/>
  <c r="K45"/>
  <c r="M45" s="1"/>
  <c r="K57"/>
  <c r="M57" s="1"/>
  <c r="K12"/>
  <c r="M12" s="1"/>
  <c r="K4"/>
  <c r="M4" s="1"/>
  <c r="K5"/>
  <c r="M5" s="1"/>
  <c r="K6"/>
  <c r="M6" s="1"/>
  <c r="K7"/>
  <c r="M7" s="1"/>
  <c r="K8"/>
  <c r="M8" s="1"/>
  <c r="K9"/>
  <c r="M9" s="1"/>
  <c r="K10"/>
  <c r="M10" s="1"/>
  <c r="K11"/>
  <c r="M11" s="1"/>
  <c r="K13"/>
  <c r="M13" s="1"/>
  <c r="K14"/>
  <c r="M14" s="1"/>
  <c r="K16"/>
  <c r="M16" s="1"/>
  <c r="K17"/>
  <c r="M17" s="1"/>
  <c r="K19"/>
  <c r="M19" s="1"/>
  <c r="K20"/>
  <c r="M20" s="1"/>
  <c r="K21"/>
  <c r="M21" s="1"/>
  <c r="K22"/>
  <c r="M22" s="1"/>
  <c r="K23"/>
  <c r="M23" s="1"/>
  <c r="K24"/>
  <c r="M24" s="1"/>
  <c r="K25"/>
  <c r="K26"/>
  <c r="M26" s="1"/>
  <c r="K27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8"/>
  <c r="M38" s="1"/>
  <c r="K39"/>
  <c r="M39" s="1"/>
  <c r="K40"/>
  <c r="M40" s="1"/>
  <c r="K41"/>
  <c r="M41" s="1"/>
  <c r="K42"/>
  <c r="M42" s="1"/>
  <c r="K43"/>
  <c r="M43" s="1"/>
  <c r="K44"/>
  <c r="M44" s="1"/>
  <c r="K46"/>
  <c r="M46" s="1"/>
  <c r="K47"/>
  <c r="M47" s="1"/>
  <c r="K49"/>
  <c r="M49" s="1"/>
  <c r="K50"/>
  <c r="M50" s="1"/>
  <c r="K51"/>
  <c r="M51" s="1"/>
  <c r="K52"/>
  <c r="M52" s="1"/>
  <c r="K53"/>
  <c r="M53" s="1"/>
  <c r="K55"/>
  <c r="M55" s="1"/>
  <c r="K56"/>
  <c r="M56" s="1"/>
  <c r="K58"/>
  <c r="M58" s="1"/>
  <c r="K59"/>
  <c r="M59" s="1"/>
  <c r="K60"/>
  <c r="M60" s="1"/>
  <c r="K54"/>
  <c r="M54" s="1"/>
  <c r="K3"/>
  <c r="M3" s="1"/>
  <c r="M25"/>
  <c r="M27"/>
  <c r="C62"/>
  <c r="D62"/>
  <c r="E62"/>
  <c r="H62"/>
  <c r="I62"/>
  <c r="J62"/>
  <c r="B62"/>
  <c r="D16" i="5"/>
  <c r="D26"/>
  <c r="D36"/>
  <c r="D37"/>
  <c r="D42"/>
  <c r="D47"/>
  <c r="D46"/>
  <c r="D39"/>
  <c r="D35"/>
  <c r="D34"/>
  <c r="D32"/>
  <c r="D31"/>
  <c r="D28"/>
  <c r="D25"/>
  <c r="D24"/>
  <c r="D21"/>
  <c r="D20"/>
  <c r="D14"/>
  <c r="D12"/>
  <c r="D11"/>
  <c r="D10"/>
  <c r="D7"/>
  <c r="D6"/>
  <c r="D3"/>
  <c r="I63" i="6" l="1"/>
  <c r="N63"/>
</calcChain>
</file>

<file path=xl/sharedStrings.xml><?xml version="1.0" encoding="utf-8"?>
<sst xmlns="http://schemas.openxmlformats.org/spreadsheetml/2006/main" count="250" uniqueCount="97">
  <si>
    <t>Aviva</t>
  </si>
  <si>
    <t>Ben's Bells</t>
  </si>
  <si>
    <t xml:space="preserve"> Spence, Karlie</t>
  </si>
  <si>
    <t xml:space="preserve"> Schmalzel, Leeann</t>
  </si>
  <si>
    <t xml:space="preserve"> Gregory, Charissa</t>
  </si>
  <si>
    <t xml:space="preserve"> Newman, Marcy</t>
  </si>
  <si>
    <t xml:space="preserve"> Mills, Lydia</t>
  </si>
  <si>
    <t xml:space="preserve"> Hickey, Shannon</t>
  </si>
  <si>
    <t xml:space="preserve"> Garrison, Lindsey</t>
  </si>
  <si>
    <t xml:space="preserve"> Mack, Adam</t>
  </si>
  <si>
    <t xml:space="preserve"> Case, Adam</t>
  </si>
  <si>
    <t xml:space="preserve"> Kelly, Erin</t>
  </si>
  <si>
    <t xml:space="preserve"> Smith, Emily</t>
  </si>
  <si>
    <t xml:space="preserve"> Blackley, Lauren</t>
  </si>
  <si>
    <t xml:space="preserve"> Nguyen, Stacey</t>
  </si>
  <si>
    <t xml:space="preserve"> Weinoe, Cherilyn</t>
  </si>
  <si>
    <t xml:space="preserve"> Martin, Amber J</t>
  </si>
  <si>
    <t xml:space="preserve"> Cannon, Virginia</t>
  </si>
  <si>
    <t xml:space="preserve"> Dhanjal, Denise</t>
  </si>
  <si>
    <t xml:space="preserve"> Pizzato, Andria</t>
  </si>
  <si>
    <t xml:space="preserve"> Baker, Meghan</t>
  </si>
  <si>
    <t xml:space="preserve"> Stone, Alice</t>
  </si>
  <si>
    <t xml:space="preserve"> Christenson, Jacquelyn</t>
  </si>
  <si>
    <t xml:space="preserve"> Alvarado, Kathryn</t>
  </si>
  <si>
    <t xml:space="preserve"> Mebane, Fletcher</t>
  </si>
  <si>
    <t xml:space="preserve"> Snavely, Emily</t>
  </si>
  <si>
    <t xml:space="preserve"> Bookman, Elisa</t>
  </si>
  <si>
    <t xml:space="preserve"> Rodriguez, Juli</t>
  </si>
  <si>
    <t xml:space="preserve"> Gordon, Teresa</t>
  </si>
  <si>
    <t xml:space="preserve"> Gustafson, Erika</t>
  </si>
  <si>
    <t xml:space="preserve"> Gutierrez, Wilson</t>
  </si>
  <si>
    <t xml:space="preserve"> Khan, Bobbie Jo</t>
  </si>
  <si>
    <t xml:space="preserve"> Christison, Gail</t>
  </si>
  <si>
    <t xml:space="preserve"> Penner, Margaret</t>
  </si>
  <si>
    <t xml:space="preserve"> Pershing, Sean</t>
  </si>
  <si>
    <t xml:space="preserve"> Robinson, Jessica</t>
  </si>
  <si>
    <t xml:space="preserve"> Bradford, Gail</t>
  </si>
  <si>
    <t xml:space="preserve"> Theus, Sean</t>
  </si>
  <si>
    <t xml:space="preserve"> Mehlhorn, Kimberley</t>
  </si>
  <si>
    <t xml:space="preserve"> Hanbrook, Lawrence</t>
  </si>
  <si>
    <t xml:space="preserve"> Bosler, Cara</t>
  </si>
  <si>
    <t xml:space="preserve"> Heller, Lauren</t>
  </si>
  <si>
    <t xml:space="preserve"> Hayse, Mark</t>
  </si>
  <si>
    <t xml:space="preserve"> Ochoa, Lisa</t>
  </si>
  <si>
    <t xml:space="preserve"> Gilmour, Stephanie</t>
  </si>
  <si>
    <t xml:space="preserve"> Desmond, Diana</t>
  </si>
  <si>
    <t xml:space="preserve"> Medina, Kathryn</t>
  </si>
  <si>
    <t xml:space="preserve"> Baker, Rebecca</t>
  </si>
  <si>
    <t>Current Members</t>
  </si>
  <si>
    <t>Spring 2012</t>
  </si>
  <si>
    <t>Summer 2012</t>
  </si>
  <si>
    <t>Completed</t>
  </si>
  <si>
    <t>Required</t>
  </si>
  <si>
    <t>Remaining</t>
  </si>
  <si>
    <t xml:space="preserve"> O'Neal, Alana</t>
  </si>
  <si>
    <t xml:space="preserve">Johnston, Vien </t>
  </si>
  <si>
    <t xml:space="preserve"> Ketchum, Betsy</t>
  </si>
  <si>
    <t xml:space="preserve"> Smith, Kendall</t>
  </si>
  <si>
    <t xml:space="preserve"> Johnston, Vien </t>
  </si>
  <si>
    <t xml:space="preserve"> Onwiler, Melody</t>
  </si>
  <si>
    <t>Member Name</t>
  </si>
  <si>
    <t>Hours Completed</t>
  </si>
  <si>
    <t>Organization</t>
  </si>
  <si>
    <t>Meeting Dates</t>
  </si>
  <si>
    <t>MSO Member</t>
  </si>
  <si>
    <t>July</t>
  </si>
  <si>
    <t>Total</t>
  </si>
  <si>
    <t xml:space="preserve"> Chapman, Krista</t>
  </si>
  <si>
    <t xml:space="preserve"> St. Martin, Amy</t>
  </si>
  <si>
    <t>Pelton, Alicia</t>
  </si>
  <si>
    <t>Dickson, Tom</t>
  </si>
  <si>
    <t xml:space="preserve"> Piper, Heather</t>
  </si>
  <si>
    <t xml:space="preserve"> Wirth, Jennifer</t>
  </si>
  <si>
    <t xml:space="preserve"> Medina, Lorna</t>
  </si>
  <si>
    <t xml:space="preserve"> Couillard, Lindsay</t>
  </si>
  <si>
    <t>Member</t>
  </si>
  <si>
    <t>Jazmyn's Lunch Break</t>
  </si>
  <si>
    <t xml:space="preserve"> Weinoe, Cher</t>
  </si>
  <si>
    <t xml:space="preserve"> Schmazel, LeeAnn</t>
  </si>
  <si>
    <t xml:space="preserve"> Johnston, Vien</t>
  </si>
  <si>
    <t xml:space="preserve"> Mehlhorn, Kim</t>
  </si>
  <si>
    <t xml:space="preserve"> Garrison, Lindsay</t>
  </si>
  <si>
    <t xml:space="preserve"> Cannon, Ginny</t>
  </si>
  <si>
    <t xml:space="preserve"> Gregory, Charis</t>
  </si>
  <si>
    <t xml:space="preserve"> Martin, Amber</t>
  </si>
  <si>
    <t xml:space="preserve"> Medina, Kate</t>
  </si>
  <si>
    <t xml:space="preserve"> </t>
  </si>
  <si>
    <t>Arizona Distance</t>
  </si>
  <si>
    <t>Islamic Center</t>
  </si>
  <si>
    <t>Ott Family YMCA</t>
  </si>
  <si>
    <t>El Rio Health Fair</t>
  </si>
  <si>
    <t>Spring Hours Completed</t>
  </si>
  <si>
    <t>Summer Hours Completed</t>
  </si>
  <si>
    <t>Zumbathon</t>
  </si>
  <si>
    <t>Family Day</t>
  </si>
  <si>
    <t xml:space="preserve"> Gilmor, Stephanie</t>
  </si>
  <si>
    <t>UAMC Bereavement Packages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</si>
</sst>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14" fontId="0" fillId="0" borderId="0" xfId="0" applyNumberFormat="1"/>
    <xf numFmtId="14" fontId="0" fillId="5" borderId="0" xfId="0" applyNumberFormat="1" applyFill="1"/>
    <xf numFmtId="0" fontId="0" fillId="5" borderId="0" xfId="0" applyFill="1"/>
    <xf numFmtId="0" fontId="0" fillId="6" borderId="0" xfId="0" applyFill="1"/>
    <xf numFmtId="0" fontId="2" fillId="6" borderId="0" xfId="0" applyFont="1" applyFill="1"/>
    <xf numFmtId="9" fontId="0" fillId="0" borderId="0" xfId="1" applyFont="1"/>
    <xf numFmtId="0" fontId="0" fillId="0" borderId="0" xfId="0" applyFill="1"/>
    <xf numFmtId="0" fontId="0" fillId="7" borderId="0" xfId="0" applyFill="1"/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workbookViewId="0">
      <selection activeCell="C54" sqref="C54"/>
    </sheetView>
  </sheetViews>
  <sheetFormatPr defaultRowHeight="15"/>
  <cols>
    <col min="1" max="1" width="22.140625" bestFit="1" customWidth="1"/>
    <col min="2" max="3" width="10.7109375" bestFit="1" customWidth="1"/>
    <col min="4" max="8" width="9.7109375" bestFit="1" customWidth="1"/>
    <col min="11" max="11" width="10" customWidth="1"/>
    <col min="12" max="12" width="9.140625" bestFit="1" customWidth="1"/>
    <col min="13" max="13" width="10.42578125" bestFit="1" customWidth="1"/>
  </cols>
  <sheetData>
    <row r="1" spans="1:14">
      <c r="A1" s="14" t="s">
        <v>64</v>
      </c>
      <c r="B1" s="15" t="s">
        <v>63</v>
      </c>
      <c r="C1" s="15"/>
      <c r="D1" s="15"/>
      <c r="E1" s="15"/>
      <c r="F1" s="15"/>
      <c r="G1" s="15"/>
      <c r="H1" s="15"/>
      <c r="I1" s="15"/>
      <c r="J1" s="15"/>
      <c r="K1" s="14" t="s">
        <v>66</v>
      </c>
      <c r="L1" s="16" t="s">
        <v>52</v>
      </c>
      <c r="M1" s="14" t="s">
        <v>53</v>
      </c>
    </row>
    <row r="2" spans="1:14">
      <c r="A2" s="14"/>
      <c r="B2" s="7">
        <v>40865</v>
      </c>
      <c r="C2" s="6">
        <v>40890</v>
      </c>
      <c r="D2" s="7">
        <v>40938</v>
      </c>
      <c r="E2" s="6">
        <v>40956</v>
      </c>
      <c r="F2" s="7">
        <v>40991</v>
      </c>
      <c r="G2" s="6">
        <v>41019</v>
      </c>
      <c r="H2" s="7">
        <v>41044</v>
      </c>
      <c r="I2" s="6">
        <v>41062</v>
      </c>
      <c r="J2" s="8" t="s">
        <v>65</v>
      </c>
      <c r="K2" s="14"/>
      <c r="L2" s="16"/>
      <c r="M2" s="14"/>
      <c r="N2" t="s">
        <v>75</v>
      </c>
    </row>
    <row r="3" spans="1:14">
      <c r="A3" t="s">
        <v>23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K3">
        <f>SUM(B3:J3)</f>
        <v>6</v>
      </c>
      <c r="L3">
        <v>5</v>
      </c>
      <c r="M3">
        <f>L3-K3</f>
        <v>-1</v>
      </c>
      <c r="N3">
        <v>1</v>
      </c>
    </row>
    <row r="4" spans="1:14" hidden="1">
      <c r="A4" s="9" t="s">
        <v>20</v>
      </c>
      <c r="B4" s="9"/>
      <c r="C4" s="9"/>
      <c r="D4" s="9">
        <v>1</v>
      </c>
      <c r="E4" s="9"/>
      <c r="F4" s="9"/>
      <c r="G4" s="9"/>
      <c r="H4" s="9"/>
      <c r="I4" s="9"/>
      <c r="J4" s="9"/>
      <c r="K4" s="9">
        <f t="shared" ref="K4:K60" si="0">SUM(B4:J4)</f>
        <v>1</v>
      </c>
      <c r="L4" s="9">
        <v>5</v>
      </c>
      <c r="M4" s="9">
        <f t="shared" ref="M4:M60" si="1">L4-K4</f>
        <v>4</v>
      </c>
      <c r="N4" s="9"/>
    </row>
    <row r="5" spans="1:14">
      <c r="A5" t="s">
        <v>47</v>
      </c>
      <c r="D5">
        <v>1</v>
      </c>
      <c r="E5">
        <v>1</v>
      </c>
      <c r="F5">
        <v>1</v>
      </c>
      <c r="G5">
        <v>1</v>
      </c>
      <c r="H5">
        <v>1</v>
      </c>
      <c r="K5">
        <f t="shared" si="0"/>
        <v>5</v>
      </c>
      <c r="L5">
        <v>5</v>
      </c>
      <c r="M5">
        <f t="shared" si="1"/>
        <v>0</v>
      </c>
      <c r="N5">
        <v>1</v>
      </c>
    </row>
    <row r="6" spans="1:14">
      <c r="A6" t="s">
        <v>13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K6">
        <f t="shared" si="0"/>
        <v>6</v>
      </c>
      <c r="L6">
        <v>5</v>
      </c>
      <c r="M6">
        <f t="shared" si="1"/>
        <v>-1</v>
      </c>
      <c r="N6">
        <v>1</v>
      </c>
    </row>
    <row r="7" spans="1:14">
      <c r="A7" t="s">
        <v>26</v>
      </c>
      <c r="D7">
        <v>1</v>
      </c>
      <c r="E7">
        <v>1</v>
      </c>
      <c r="F7">
        <v>1</v>
      </c>
      <c r="H7">
        <v>1</v>
      </c>
      <c r="I7">
        <v>1</v>
      </c>
      <c r="K7">
        <f t="shared" si="0"/>
        <v>5</v>
      </c>
      <c r="L7">
        <v>5</v>
      </c>
      <c r="M7">
        <f t="shared" si="1"/>
        <v>0</v>
      </c>
      <c r="N7">
        <v>1</v>
      </c>
    </row>
    <row r="8" spans="1:14">
      <c r="A8" t="s">
        <v>40</v>
      </c>
      <c r="C8">
        <v>1</v>
      </c>
      <c r="D8">
        <v>1</v>
      </c>
      <c r="F8">
        <v>1</v>
      </c>
      <c r="G8">
        <v>1</v>
      </c>
      <c r="H8">
        <v>1</v>
      </c>
      <c r="K8">
        <f t="shared" si="0"/>
        <v>5</v>
      </c>
      <c r="L8">
        <v>5</v>
      </c>
      <c r="M8">
        <f t="shared" si="1"/>
        <v>0</v>
      </c>
      <c r="N8">
        <v>1</v>
      </c>
    </row>
    <row r="9" spans="1:14">
      <c r="A9" t="s">
        <v>36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K9">
        <f t="shared" si="0"/>
        <v>7</v>
      </c>
      <c r="L9">
        <v>5</v>
      </c>
      <c r="M9">
        <f t="shared" si="1"/>
        <v>-2</v>
      </c>
      <c r="N9">
        <v>1</v>
      </c>
    </row>
    <row r="10" spans="1:14">
      <c r="A10" t="s">
        <v>17</v>
      </c>
      <c r="B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K10">
        <f t="shared" si="0"/>
        <v>7</v>
      </c>
      <c r="L10">
        <v>5</v>
      </c>
      <c r="M10">
        <f t="shared" si="1"/>
        <v>-2</v>
      </c>
      <c r="N10">
        <v>1</v>
      </c>
    </row>
    <row r="11" spans="1:14">
      <c r="A11" s="13" t="s">
        <v>10</v>
      </c>
      <c r="D11">
        <v>1</v>
      </c>
      <c r="E11">
        <v>1</v>
      </c>
      <c r="F11">
        <v>1</v>
      </c>
      <c r="H11">
        <v>1</v>
      </c>
      <c r="K11">
        <f t="shared" si="0"/>
        <v>4</v>
      </c>
      <c r="L11">
        <v>5</v>
      </c>
      <c r="M11" s="13">
        <f t="shared" si="1"/>
        <v>1</v>
      </c>
      <c r="N11">
        <v>1</v>
      </c>
    </row>
    <row r="12" spans="1:14" hidden="1">
      <c r="A12" s="9" t="s">
        <v>67</v>
      </c>
      <c r="B12" s="9"/>
      <c r="C12" s="9">
        <v>1</v>
      </c>
      <c r="D12" s="9">
        <v>1</v>
      </c>
      <c r="E12" s="9"/>
      <c r="F12" s="9"/>
      <c r="G12" s="9"/>
      <c r="H12" s="9"/>
      <c r="I12" s="9"/>
      <c r="J12" s="9"/>
      <c r="K12" s="9">
        <f t="shared" ref="K12" si="2">SUM(B12:J12)</f>
        <v>2</v>
      </c>
      <c r="L12" s="9">
        <v>5</v>
      </c>
      <c r="M12" s="9">
        <f t="shared" ref="M12" si="3">L12-K12</f>
        <v>3</v>
      </c>
      <c r="N12" s="9"/>
    </row>
    <row r="13" spans="1:14" hidden="1">
      <c r="A13" s="9" t="s">
        <v>22</v>
      </c>
      <c r="B13" s="9"/>
      <c r="C13" s="9"/>
      <c r="D13" s="9"/>
      <c r="E13" s="9">
        <v>1</v>
      </c>
      <c r="F13" s="9"/>
      <c r="G13" s="9"/>
      <c r="H13" s="9"/>
      <c r="I13" s="9"/>
      <c r="J13" s="9"/>
      <c r="K13" s="9">
        <f t="shared" si="0"/>
        <v>1</v>
      </c>
      <c r="L13" s="9">
        <v>5</v>
      </c>
      <c r="M13" s="9">
        <f t="shared" si="1"/>
        <v>4</v>
      </c>
      <c r="N13" s="9"/>
    </row>
    <row r="14" spans="1:14">
      <c r="A14" t="s">
        <v>32</v>
      </c>
      <c r="D14">
        <v>1</v>
      </c>
      <c r="E14">
        <v>1</v>
      </c>
      <c r="F14">
        <v>1</v>
      </c>
      <c r="G14">
        <v>1</v>
      </c>
      <c r="H14">
        <v>1</v>
      </c>
      <c r="K14">
        <f t="shared" si="0"/>
        <v>5</v>
      </c>
      <c r="L14">
        <v>5</v>
      </c>
      <c r="M14">
        <f t="shared" si="1"/>
        <v>0</v>
      </c>
      <c r="N14">
        <v>1</v>
      </c>
    </row>
    <row r="15" spans="1:14" hidden="1">
      <c r="A15" s="9" t="s">
        <v>74</v>
      </c>
      <c r="B15" s="9"/>
      <c r="C15" s="9"/>
      <c r="D15" s="9"/>
      <c r="E15" s="9"/>
      <c r="F15" s="9"/>
      <c r="G15" s="9">
        <v>1</v>
      </c>
      <c r="H15" s="9"/>
      <c r="I15" s="9"/>
      <c r="J15" s="9"/>
      <c r="K15" s="9">
        <f t="shared" ref="K15" si="4">SUM(B15:J15)</f>
        <v>1</v>
      </c>
      <c r="L15" s="9">
        <v>5</v>
      </c>
      <c r="M15" s="9">
        <f t="shared" ref="M15" si="5">L15-K15</f>
        <v>4</v>
      </c>
      <c r="N15" s="9"/>
    </row>
    <row r="16" spans="1:14" hidden="1">
      <c r="A16" s="9" t="s">
        <v>45</v>
      </c>
      <c r="B16" s="9"/>
      <c r="C16" s="9"/>
      <c r="D16" s="9">
        <v>1</v>
      </c>
      <c r="E16" s="9"/>
      <c r="F16" s="9">
        <v>1</v>
      </c>
      <c r="G16" s="9">
        <v>1</v>
      </c>
      <c r="H16" s="9"/>
      <c r="I16" s="9"/>
      <c r="J16" s="9"/>
      <c r="K16" s="9">
        <f t="shared" si="0"/>
        <v>3</v>
      </c>
      <c r="L16" s="9">
        <v>5</v>
      </c>
      <c r="M16" s="9">
        <f t="shared" si="1"/>
        <v>2</v>
      </c>
      <c r="N16" s="9"/>
    </row>
    <row r="17" spans="1:14">
      <c r="A17" t="s">
        <v>18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K17">
        <f t="shared" si="0"/>
        <v>6</v>
      </c>
      <c r="L17">
        <v>5</v>
      </c>
      <c r="M17">
        <f t="shared" si="1"/>
        <v>-1</v>
      </c>
      <c r="N17">
        <v>1</v>
      </c>
    </row>
    <row r="18" spans="1:14" hidden="1">
      <c r="A18" s="10" t="s">
        <v>70</v>
      </c>
      <c r="B18" s="9">
        <v>1</v>
      </c>
      <c r="C18" s="9">
        <v>1</v>
      </c>
      <c r="D18" s="9">
        <v>1</v>
      </c>
      <c r="E18" s="9">
        <v>1</v>
      </c>
      <c r="F18" s="9"/>
      <c r="G18" s="9"/>
      <c r="H18" s="9"/>
      <c r="I18" s="9"/>
      <c r="J18" s="9"/>
      <c r="K18" s="9">
        <f t="shared" ref="K18" si="6">SUM(B18:J18)</f>
        <v>4</v>
      </c>
      <c r="L18" s="9">
        <v>5</v>
      </c>
      <c r="M18" s="9">
        <f t="shared" ref="M18" si="7">L18-K18</f>
        <v>1</v>
      </c>
      <c r="N18" s="9"/>
    </row>
    <row r="19" spans="1:14">
      <c r="A19" t="s">
        <v>8</v>
      </c>
      <c r="E19">
        <v>1</v>
      </c>
      <c r="F19">
        <v>1</v>
      </c>
      <c r="G19">
        <v>1</v>
      </c>
      <c r="H19">
        <v>1</v>
      </c>
      <c r="I19">
        <v>1</v>
      </c>
      <c r="K19">
        <f t="shared" si="0"/>
        <v>5</v>
      </c>
      <c r="L19">
        <v>5</v>
      </c>
      <c r="M19">
        <f t="shared" si="1"/>
        <v>0</v>
      </c>
      <c r="N19">
        <v>1</v>
      </c>
    </row>
    <row r="20" spans="1:14">
      <c r="A20" s="13" t="s">
        <v>44</v>
      </c>
      <c r="D20">
        <v>1</v>
      </c>
      <c r="F20">
        <v>1</v>
      </c>
      <c r="H20">
        <v>1</v>
      </c>
      <c r="I20">
        <v>1</v>
      </c>
      <c r="K20">
        <f t="shared" si="0"/>
        <v>4</v>
      </c>
      <c r="L20">
        <v>5</v>
      </c>
      <c r="M20" s="13">
        <f t="shared" si="1"/>
        <v>1</v>
      </c>
      <c r="N20">
        <v>1</v>
      </c>
    </row>
    <row r="21" spans="1:14">
      <c r="A21" t="s">
        <v>28</v>
      </c>
      <c r="E21">
        <v>1</v>
      </c>
      <c r="F21">
        <v>1</v>
      </c>
      <c r="G21">
        <v>1</v>
      </c>
      <c r="H21">
        <v>1</v>
      </c>
      <c r="I21">
        <v>1</v>
      </c>
      <c r="K21">
        <f t="shared" si="0"/>
        <v>5</v>
      </c>
      <c r="L21">
        <v>5</v>
      </c>
      <c r="M21">
        <f t="shared" si="1"/>
        <v>0</v>
      </c>
      <c r="N21">
        <v>1</v>
      </c>
    </row>
    <row r="22" spans="1:14">
      <c r="A22" t="s">
        <v>4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I22">
        <v>1</v>
      </c>
      <c r="K22">
        <f t="shared" si="0"/>
        <v>7</v>
      </c>
      <c r="L22">
        <v>5</v>
      </c>
      <c r="M22">
        <f t="shared" si="1"/>
        <v>-2</v>
      </c>
      <c r="N22">
        <v>1</v>
      </c>
    </row>
    <row r="23" spans="1:14">
      <c r="A23" t="s">
        <v>29</v>
      </c>
      <c r="D23">
        <v>1</v>
      </c>
      <c r="E23">
        <v>1</v>
      </c>
      <c r="F23">
        <v>1</v>
      </c>
      <c r="G23">
        <v>1</v>
      </c>
      <c r="I23">
        <v>1</v>
      </c>
      <c r="K23">
        <f t="shared" si="0"/>
        <v>5</v>
      </c>
      <c r="L23">
        <v>5</v>
      </c>
      <c r="M23">
        <f t="shared" si="1"/>
        <v>0</v>
      </c>
      <c r="N23">
        <v>1</v>
      </c>
    </row>
    <row r="24" spans="1:14" hidden="1">
      <c r="A24" s="9" t="s">
        <v>30</v>
      </c>
      <c r="B24" s="9"/>
      <c r="C24" s="9"/>
      <c r="D24" s="9"/>
      <c r="E24" s="9">
        <v>1</v>
      </c>
      <c r="F24" s="9">
        <v>1</v>
      </c>
      <c r="G24" s="9"/>
      <c r="H24" s="9"/>
      <c r="I24" s="9"/>
      <c r="J24" s="9"/>
      <c r="K24" s="9">
        <f t="shared" si="0"/>
        <v>2</v>
      </c>
      <c r="L24" s="9">
        <v>5</v>
      </c>
      <c r="M24" s="9">
        <f t="shared" si="1"/>
        <v>3</v>
      </c>
      <c r="N24" s="9"/>
    </row>
    <row r="25" spans="1:14" hidden="1">
      <c r="A25" s="9" t="s">
        <v>39</v>
      </c>
      <c r="B25" s="9">
        <v>1</v>
      </c>
      <c r="C25" s="9"/>
      <c r="D25" s="9"/>
      <c r="E25" s="9"/>
      <c r="F25" s="9"/>
      <c r="G25" s="9"/>
      <c r="H25" s="9"/>
      <c r="I25" s="9"/>
      <c r="J25" s="9"/>
      <c r="K25" s="9">
        <f t="shared" si="0"/>
        <v>1</v>
      </c>
      <c r="L25" s="9">
        <v>5</v>
      </c>
      <c r="M25" s="9">
        <f t="shared" si="1"/>
        <v>4</v>
      </c>
      <c r="N25" s="9"/>
    </row>
    <row r="26" spans="1:14" hidden="1">
      <c r="A26" s="9" t="s">
        <v>42</v>
      </c>
      <c r="B26" s="9"/>
      <c r="C26" s="9">
        <v>1</v>
      </c>
      <c r="D26" s="9"/>
      <c r="E26" s="9"/>
      <c r="F26" s="9"/>
      <c r="G26" s="9"/>
      <c r="H26" s="9"/>
      <c r="I26" s="9"/>
      <c r="J26" s="9"/>
      <c r="K26" s="9">
        <f t="shared" si="0"/>
        <v>1</v>
      </c>
      <c r="L26" s="9">
        <v>5</v>
      </c>
      <c r="M26" s="9">
        <f t="shared" si="1"/>
        <v>4</v>
      </c>
      <c r="N26" s="9"/>
    </row>
    <row r="27" spans="1:14" hidden="1">
      <c r="A27" s="9" t="s">
        <v>41</v>
      </c>
      <c r="B27" s="9"/>
      <c r="C27" s="9">
        <v>1</v>
      </c>
      <c r="D27" s="9"/>
      <c r="E27" s="9"/>
      <c r="F27" s="9"/>
      <c r="G27" s="9"/>
      <c r="H27" s="9"/>
      <c r="I27" s="9"/>
      <c r="J27" s="9"/>
      <c r="K27" s="9">
        <f t="shared" si="0"/>
        <v>1</v>
      </c>
      <c r="L27" s="9">
        <v>5</v>
      </c>
      <c r="M27" s="9">
        <f t="shared" si="1"/>
        <v>4</v>
      </c>
      <c r="N27" s="9"/>
    </row>
    <row r="28" spans="1:14">
      <c r="A28" t="s">
        <v>7</v>
      </c>
      <c r="D28">
        <v>1</v>
      </c>
      <c r="E28">
        <v>1</v>
      </c>
      <c r="F28">
        <v>1</v>
      </c>
      <c r="H28">
        <v>1</v>
      </c>
      <c r="I28">
        <v>1</v>
      </c>
      <c r="K28">
        <f t="shared" si="0"/>
        <v>5</v>
      </c>
      <c r="L28">
        <v>5</v>
      </c>
      <c r="M28">
        <f t="shared" si="1"/>
        <v>0</v>
      </c>
      <c r="N28">
        <v>1</v>
      </c>
    </row>
    <row r="29" spans="1:14">
      <c r="A29" s="13" t="s">
        <v>55</v>
      </c>
      <c r="F29">
        <v>1</v>
      </c>
      <c r="G29">
        <v>1</v>
      </c>
      <c r="H29">
        <v>1</v>
      </c>
      <c r="I29">
        <v>1</v>
      </c>
      <c r="K29">
        <f t="shared" si="0"/>
        <v>4</v>
      </c>
      <c r="L29">
        <v>5</v>
      </c>
      <c r="M29" s="13">
        <f t="shared" si="1"/>
        <v>1</v>
      </c>
      <c r="N29">
        <v>1</v>
      </c>
    </row>
    <row r="30" spans="1:14">
      <c r="A30" t="s">
        <v>11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K30">
        <f t="shared" si="0"/>
        <v>6</v>
      </c>
      <c r="L30">
        <v>5</v>
      </c>
      <c r="M30">
        <f t="shared" si="1"/>
        <v>-1</v>
      </c>
      <c r="N30">
        <v>1</v>
      </c>
    </row>
    <row r="31" spans="1:14">
      <c r="A31" t="s">
        <v>56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K31">
        <f t="shared" si="0"/>
        <v>6</v>
      </c>
      <c r="L31">
        <v>5</v>
      </c>
      <c r="M31">
        <f t="shared" si="1"/>
        <v>-1</v>
      </c>
      <c r="N31">
        <v>1</v>
      </c>
    </row>
    <row r="32" spans="1:14">
      <c r="A32" t="s">
        <v>31</v>
      </c>
      <c r="B32">
        <v>1</v>
      </c>
      <c r="E32">
        <v>1</v>
      </c>
      <c r="F32">
        <v>1</v>
      </c>
      <c r="G32">
        <v>1</v>
      </c>
      <c r="H32">
        <v>1</v>
      </c>
      <c r="K32">
        <f t="shared" si="0"/>
        <v>5</v>
      </c>
      <c r="L32">
        <v>5</v>
      </c>
      <c r="M32">
        <f t="shared" si="1"/>
        <v>0</v>
      </c>
      <c r="N32">
        <v>1</v>
      </c>
    </row>
    <row r="33" spans="1:14">
      <c r="A33" t="s">
        <v>9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K33">
        <f t="shared" si="0"/>
        <v>6</v>
      </c>
      <c r="L33">
        <v>5</v>
      </c>
      <c r="M33">
        <f t="shared" si="1"/>
        <v>-1</v>
      </c>
      <c r="N33">
        <v>1</v>
      </c>
    </row>
    <row r="34" spans="1:14">
      <c r="A34" t="s">
        <v>16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K34">
        <f t="shared" si="0"/>
        <v>6</v>
      </c>
      <c r="L34">
        <v>5</v>
      </c>
      <c r="M34">
        <f t="shared" si="1"/>
        <v>-1</v>
      </c>
      <c r="N34">
        <v>1</v>
      </c>
    </row>
    <row r="35" spans="1:14">
      <c r="A35" t="s">
        <v>24</v>
      </c>
      <c r="B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K35">
        <f t="shared" si="0"/>
        <v>7</v>
      </c>
      <c r="L35">
        <v>5</v>
      </c>
      <c r="M35">
        <f t="shared" si="1"/>
        <v>-2</v>
      </c>
      <c r="N35">
        <v>1</v>
      </c>
    </row>
    <row r="36" spans="1:14">
      <c r="A36" s="13" t="s">
        <v>46</v>
      </c>
      <c r="D36">
        <v>1</v>
      </c>
      <c r="F36">
        <v>1</v>
      </c>
      <c r="G36">
        <v>1</v>
      </c>
      <c r="H36">
        <v>1</v>
      </c>
      <c r="K36">
        <f t="shared" si="0"/>
        <v>4</v>
      </c>
      <c r="L36">
        <v>5</v>
      </c>
      <c r="M36" s="13">
        <f t="shared" si="1"/>
        <v>1</v>
      </c>
      <c r="N36">
        <v>1</v>
      </c>
    </row>
    <row r="37" spans="1:14">
      <c r="A37" s="13" t="s">
        <v>73</v>
      </c>
      <c r="F37">
        <v>1</v>
      </c>
      <c r="G37">
        <v>1</v>
      </c>
      <c r="H37">
        <v>1</v>
      </c>
      <c r="I37">
        <v>1</v>
      </c>
      <c r="K37">
        <f t="shared" ref="K37" si="8">SUM(B37:J37)</f>
        <v>4</v>
      </c>
      <c r="L37">
        <v>5</v>
      </c>
      <c r="M37" s="13">
        <f t="shared" ref="M37" si="9">L37-K37</f>
        <v>1</v>
      </c>
      <c r="N37">
        <v>1</v>
      </c>
    </row>
    <row r="38" spans="1:14">
      <c r="A38" t="s">
        <v>38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K38">
        <f t="shared" si="0"/>
        <v>8</v>
      </c>
      <c r="L38">
        <v>5</v>
      </c>
      <c r="M38">
        <f t="shared" si="1"/>
        <v>-3</v>
      </c>
      <c r="N38">
        <v>1</v>
      </c>
    </row>
    <row r="39" spans="1:14">
      <c r="A39" t="s">
        <v>6</v>
      </c>
      <c r="D39">
        <v>1</v>
      </c>
      <c r="E39">
        <v>1</v>
      </c>
      <c r="F39">
        <v>1</v>
      </c>
      <c r="H39">
        <v>1</v>
      </c>
      <c r="I39">
        <v>1</v>
      </c>
      <c r="K39">
        <f t="shared" si="0"/>
        <v>5</v>
      </c>
      <c r="L39">
        <v>5</v>
      </c>
      <c r="M39">
        <f t="shared" si="1"/>
        <v>0</v>
      </c>
      <c r="N39">
        <v>1</v>
      </c>
    </row>
    <row r="40" spans="1:14">
      <c r="A40" t="s">
        <v>5</v>
      </c>
      <c r="B40">
        <v>1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K40">
        <f t="shared" si="0"/>
        <v>8</v>
      </c>
      <c r="L40">
        <v>5</v>
      </c>
      <c r="M40">
        <f t="shared" si="1"/>
        <v>-3</v>
      </c>
      <c r="N40">
        <v>1</v>
      </c>
    </row>
    <row r="41" spans="1:14" hidden="1">
      <c r="A41" s="9" t="s">
        <v>14</v>
      </c>
      <c r="B41" s="9"/>
      <c r="C41" s="9"/>
      <c r="D41" s="9">
        <v>1</v>
      </c>
      <c r="E41" s="9">
        <v>1</v>
      </c>
      <c r="F41" s="9">
        <v>1</v>
      </c>
      <c r="G41" s="9"/>
      <c r="H41" s="9"/>
      <c r="I41" s="9"/>
      <c r="J41" s="9"/>
      <c r="K41" s="9">
        <f t="shared" si="0"/>
        <v>3</v>
      </c>
      <c r="L41" s="9">
        <v>5</v>
      </c>
      <c r="M41" s="9">
        <f t="shared" si="1"/>
        <v>2</v>
      </c>
      <c r="N41" s="9"/>
    </row>
    <row r="42" spans="1:14" hidden="1">
      <c r="A42" s="9" t="s">
        <v>43</v>
      </c>
      <c r="B42" s="9"/>
      <c r="C42" s="9"/>
      <c r="D42" s="9">
        <v>1</v>
      </c>
      <c r="E42" s="9"/>
      <c r="F42" s="9">
        <v>1</v>
      </c>
      <c r="G42" s="9"/>
      <c r="H42" s="9"/>
      <c r="I42" s="9"/>
      <c r="J42" s="9"/>
      <c r="K42" s="9">
        <f t="shared" si="0"/>
        <v>2</v>
      </c>
      <c r="L42" s="9">
        <v>5</v>
      </c>
      <c r="M42" s="9">
        <f t="shared" si="1"/>
        <v>3</v>
      </c>
      <c r="N42" s="9"/>
    </row>
    <row r="43" spans="1:14">
      <c r="A43" t="s">
        <v>54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K43">
        <f t="shared" si="0"/>
        <v>6</v>
      </c>
      <c r="L43">
        <v>5</v>
      </c>
      <c r="M43">
        <f t="shared" si="1"/>
        <v>-1</v>
      </c>
      <c r="N43">
        <v>1</v>
      </c>
    </row>
    <row r="44" spans="1:14">
      <c r="A44" t="s">
        <v>59</v>
      </c>
      <c r="B44">
        <v>1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K44">
        <f t="shared" si="0"/>
        <v>8</v>
      </c>
      <c r="L44">
        <v>5</v>
      </c>
      <c r="M44">
        <f t="shared" si="1"/>
        <v>-3</v>
      </c>
      <c r="N44">
        <v>1</v>
      </c>
    </row>
    <row r="45" spans="1:14" hidden="1">
      <c r="A45" s="10" t="s">
        <v>69</v>
      </c>
      <c r="B45" s="9">
        <v>1</v>
      </c>
      <c r="C45" s="9">
        <v>1</v>
      </c>
      <c r="D45" s="9">
        <v>1</v>
      </c>
      <c r="E45" s="9">
        <v>1</v>
      </c>
      <c r="F45" s="9"/>
      <c r="G45" s="9"/>
      <c r="H45" s="9"/>
      <c r="I45" s="9"/>
      <c r="J45" s="9"/>
      <c r="K45" s="9">
        <f t="shared" si="0"/>
        <v>4</v>
      </c>
      <c r="L45" s="9">
        <v>5</v>
      </c>
      <c r="M45" s="9">
        <f t="shared" ref="M45" si="10">L45-K45</f>
        <v>1</v>
      </c>
      <c r="N45" s="9"/>
    </row>
    <row r="46" spans="1:14">
      <c r="A46" t="s">
        <v>33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K46">
        <f t="shared" si="0"/>
        <v>8</v>
      </c>
      <c r="L46">
        <v>5</v>
      </c>
      <c r="M46">
        <f t="shared" si="1"/>
        <v>-3</v>
      </c>
      <c r="N46">
        <v>1</v>
      </c>
    </row>
    <row r="47" spans="1:14">
      <c r="A47" t="s">
        <v>34</v>
      </c>
      <c r="B47">
        <v>1</v>
      </c>
      <c r="C47">
        <v>1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K47">
        <f t="shared" si="0"/>
        <v>8</v>
      </c>
      <c r="L47">
        <v>5</v>
      </c>
      <c r="M47">
        <f t="shared" si="1"/>
        <v>-3</v>
      </c>
      <c r="N47">
        <v>1</v>
      </c>
    </row>
    <row r="48" spans="1:14" hidden="1">
      <c r="A48" s="9" t="s">
        <v>71</v>
      </c>
      <c r="B48" s="9"/>
      <c r="C48" s="9"/>
      <c r="D48" s="9"/>
      <c r="E48" s="9"/>
      <c r="F48" s="9">
        <v>1</v>
      </c>
      <c r="G48" s="9"/>
      <c r="H48" s="9"/>
      <c r="I48" s="9"/>
      <c r="J48" s="9"/>
      <c r="K48" s="9">
        <f t="shared" ref="K48" si="11">SUM(B48:J48)</f>
        <v>1</v>
      </c>
      <c r="L48" s="9">
        <v>5</v>
      </c>
      <c r="M48" s="9">
        <f t="shared" ref="M48" si="12">L48-K48</f>
        <v>4</v>
      </c>
      <c r="N48" s="9"/>
    </row>
    <row r="49" spans="1:14">
      <c r="A49" t="s">
        <v>19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K49">
        <f t="shared" si="0"/>
        <v>8</v>
      </c>
      <c r="L49">
        <v>5</v>
      </c>
      <c r="M49">
        <f t="shared" si="1"/>
        <v>-3</v>
      </c>
      <c r="N49">
        <v>1</v>
      </c>
    </row>
    <row r="50" spans="1:14">
      <c r="A50" t="s">
        <v>35</v>
      </c>
      <c r="E50">
        <v>1</v>
      </c>
      <c r="F50">
        <v>1</v>
      </c>
      <c r="G50">
        <v>1</v>
      </c>
      <c r="H50">
        <v>1</v>
      </c>
      <c r="I50">
        <v>1</v>
      </c>
      <c r="K50">
        <f t="shared" si="0"/>
        <v>5</v>
      </c>
      <c r="L50">
        <v>5</v>
      </c>
      <c r="M50">
        <f t="shared" si="1"/>
        <v>0</v>
      </c>
      <c r="N50">
        <v>1</v>
      </c>
    </row>
    <row r="51" spans="1:14">
      <c r="A51" t="s">
        <v>27</v>
      </c>
      <c r="B51">
        <v>1</v>
      </c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K51">
        <f t="shared" si="0"/>
        <v>8</v>
      </c>
      <c r="L51">
        <v>5</v>
      </c>
      <c r="M51">
        <f t="shared" si="1"/>
        <v>-3</v>
      </c>
      <c r="N51">
        <v>1</v>
      </c>
    </row>
    <row r="52" spans="1:14">
      <c r="A52" t="s">
        <v>3</v>
      </c>
      <c r="B52">
        <v>1</v>
      </c>
      <c r="D52">
        <v>1</v>
      </c>
      <c r="E52">
        <v>1</v>
      </c>
      <c r="F52">
        <v>1</v>
      </c>
      <c r="G52">
        <v>1</v>
      </c>
      <c r="H52">
        <v>1</v>
      </c>
      <c r="K52">
        <f t="shared" si="0"/>
        <v>6</v>
      </c>
      <c r="L52">
        <v>5</v>
      </c>
      <c r="M52">
        <f t="shared" si="1"/>
        <v>-1</v>
      </c>
      <c r="N52">
        <v>1</v>
      </c>
    </row>
    <row r="53" spans="1:14">
      <c r="A53" t="s">
        <v>12</v>
      </c>
      <c r="D53">
        <v>1</v>
      </c>
      <c r="E53">
        <v>1</v>
      </c>
      <c r="F53">
        <v>1</v>
      </c>
      <c r="G53">
        <v>1</v>
      </c>
      <c r="H53">
        <v>1</v>
      </c>
      <c r="K53">
        <f t="shared" si="0"/>
        <v>5</v>
      </c>
      <c r="L53">
        <v>5</v>
      </c>
      <c r="M53">
        <f t="shared" si="1"/>
        <v>0</v>
      </c>
      <c r="N53">
        <v>1</v>
      </c>
    </row>
    <row r="54" spans="1:14">
      <c r="A54" t="s">
        <v>57</v>
      </c>
      <c r="B54">
        <v>1</v>
      </c>
      <c r="D54">
        <v>1</v>
      </c>
      <c r="E54">
        <v>1</v>
      </c>
      <c r="F54">
        <v>1</v>
      </c>
      <c r="G54">
        <v>1</v>
      </c>
      <c r="I54">
        <v>1</v>
      </c>
      <c r="K54">
        <f>SUM(B54:J54)</f>
        <v>6</v>
      </c>
      <c r="L54">
        <v>5</v>
      </c>
      <c r="M54">
        <f>L54-K54</f>
        <v>-1</v>
      </c>
      <c r="N54">
        <v>1</v>
      </c>
    </row>
    <row r="55" spans="1:14">
      <c r="A55" t="s">
        <v>25</v>
      </c>
      <c r="D55">
        <v>1</v>
      </c>
      <c r="E55">
        <v>1</v>
      </c>
      <c r="G55">
        <v>1</v>
      </c>
      <c r="H55">
        <v>1</v>
      </c>
      <c r="I55">
        <v>1</v>
      </c>
      <c r="K55">
        <f t="shared" si="0"/>
        <v>5</v>
      </c>
      <c r="L55">
        <v>5</v>
      </c>
      <c r="M55">
        <f t="shared" si="1"/>
        <v>0</v>
      </c>
      <c r="N55">
        <v>1</v>
      </c>
    </row>
    <row r="56" spans="1:14">
      <c r="A56" t="s">
        <v>2</v>
      </c>
      <c r="C56">
        <v>1</v>
      </c>
      <c r="E56">
        <v>1</v>
      </c>
      <c r="F56">
        <v>1</v>
      </c>
      <c r="H56">
        <v>1</v>
      </c>
      <c r="I56">
        <v>1</v>
      </c>
      <c r="K56">
        <f t="shared" si="0"/>
        <v>5</v>
      </c>
      <c r="L56">
        <v>5</v>
      </c>
      <c r="M56">
        <f t="shared" si="1"/>
        <v>0</v>
      </c>
      <c r="N56">
        <v>1</v>
      </c>
    </row>
    <row r="57" spans="1:14" hidden="1">
      <c r="A57" s="9" t="s">
        <v>68</v>
      </c>
      <c r="B57" s="9"/>
      <c r="C57" s="9"/>
      <c r="D57" s="9">
        <v>1</v>
      </c>
      <c r="E57" s="9">
        <v>1</v>
      </c>
      <c r="F57" s="9">
        <v>1</v>
      </c>
      <c r="G57" s="9"/>
      <c r="H57" s="9"/>
      <c r="I57" s="9"/>
      <c r="J57" s="9"/>
      <c r="K57" s="9">
        <f t="shared" ref="K57" si="13">SUM(B57:J57)</f>
        <v>3</v>
      </c>
      <c r="L57" s="9">
        <v>5</v>
      </c>
      <c r="M57" s="9">
        <f t="shared" ref="M57" si="14">L57-K57</f>
        <v>2</v>
      </c>
      <c r="N57" s="9"/>
    </row>
    <row r="58" spans="1:14">
      <c r="A58" t="s">
        <v>21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K58">
        <f t="shared" si="0"/>
        <v>6</v>
      </c>
      <c r="L58">
        <v>5</v>
      </c>
      <c r="M58">
        <f t="shared" si="1"/>
        <v>-1</v>
      </c>
      <c r="N58">
        <v>1</v>
      </c>
    </row>
    <row r="59" spans="1:14">
      <c r="A59" s="13" t="s">
        <v>37</v>
      </c>
      <c r="D59">
        <v>1</v>
      </c>
      <c r="F59">
        <v>1</v>
      </c>
      <c r="G59">
        <v>1</v>
      </c>
      <c r="H59">
        <v>1</v>
      </c>
      <c r="K59">
        <f t="shared" si="0"/>
        <v>4</v>
      </c>
      <c r="L59">
        <v>5</v>
      </c>
      <c r="M59" s="13">
        <f t="shared" si="1"/>
        <v>1</v>
      </c>
      <c r="N59">
        <v>1</v>
      </c>
    </row>
    <row r="60" spans="1:14">
      <c r="A60" s="12" t="s">
        <v>15</v>
      </c>
      <c r="C60">
        <v>1</v>
      </c>
      <c r="D60">
        <v>1</v>
      </c>
      <c r="E60">
        <v>1</v>
      </c>
      <c r="F60">
        <v>1</v>
      </c>
      <c r="H60">
        <v>1</v>
      </c>
      <c r="K60">
        <f t="shared" si="0"/>
        <v>5</v>
      </c>
      <c r="L60">
        <v>5</v>
      </c>
      <c r="M60" s="12">
        <f t="shared" si="1"/>
        <v>0</v>
      </c>
      <c r="N60">
        <v>1</v>
      </c>
    </row>
    <row r="61" spans="1:14" hidden="1">
      <c r="A61" s="9" t="s">
        <v>72</v>
      </c>
      <c r="B61" s="9"/>
      <c r="C61" s="9"/>
      <c r="D61" s="9"/>
      <c r="E61" s="9"/>
      <c r="F61" s="9">
        <v>1</v>
      </c>
      <c r="G61" s="9"/>
      <c r="H61" s="9"/>
      <c r="I61" s="9"/>
      <c r="J61" s="9"/>
      <c r="K61" s="9">
        <f t="shared" ref="K61" si="15">SUM(B61:J61)</f>
        <v>1</v>
      </c>
      <c r="L61" s="9">
        <v>5</v>
      </c>
      <c r="M61" s="9">
        <f t="shared" ref="M61" si="16">L61-K61</f>
        <v>4</v>
      </c>
      <c r="N61" s="9"/>
    </row>
    <row r="62" spans="1:14">
      <c r="B62">
        <f t="shared" ref="B62:J62" si="17">SUM(B3:B60)</f>
        <v>17</v>
      </c>
      <c r="C62">
        <f t="shared" si="17"/>
        <v>17</v>
      </c>
      <c r="D62">
        <f t="shared" si="17"/>
        <v>44</v>
      </c>
      <c r="E62">
        <f t="shared" si="17"/>
        <v>43</v>
      </c>
      <c r="F62">
        <f>SUM(F3:F61)</f>
        <v>49</v>
      </c>
      <c r="G62">
        <f>SUM(G3:G61)</f>
        <v>38</v>
      </c>
      <c r="H62">
        <f t="shared" si="17"/>
        <v>40</v>
      </c>
      <c r="I62">
        <f t="shared" si="17"/>
        <v>32</v>
      </c>
      <c r="J62">
        <f t="shared" si="17"/>
        <v>0</v>
      </c>
      <c r="N62">
        <f>SUM(N3:N61)</f>
        <v>43</v>
      </c>
    </row>
    <row r="63" spans="1:14">
      <c r="G63" s="11"/>
      <c r="H63" s="11"/>
      <c r="I63" s="11">
        <f>I62/N62</f>
        <v>0.7441860465116279</v>
      </c>
      <c r="N63" s="11">
        <f>N62/83</f>
        <v>0.51807228915662651</v>
      </c>
    </row>
  </sheetData>
  <mergeCells count="5">
    <mergeCell ref="A1:A2"/>
    <mergeCell ref="B1:J1"/>
    <mergeCell ref="K1:K2"/>
    <mergeCell ref="L1:L2"/>
    <mergeCell ref="M1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I43" sqref="I43"/>
    </sheetView>
  </sheetViews>
  <sheetFormatPr defaultRowHeight="15"/>
  <cols>
    <col min="1" max="1" width="22.140625" bestFit="1" customWidth="1"/>
    <col min="2" max="2" width="10.85546875" bestFit="1" customWidth="1"/>
    <col min="3" max="3" width="9.140625" bestFit="1" customWidth="1"/>
    <col min="4" max="4" width="10.42578125" bestFit="1" customWidth="1"/>
    <col min="5" max="5" width="10.85546875" bestFit="1" customWidth="1"/>
    <col min="7" max="7" width="10.42578125" bestFit="1" customWidth="1"/>
    <col min="9" max="9" width="12.85546875" bestFit="1" customWidth="1"/>
  </cols>
  <sheetData>
    <row r="1" spans="1:7">
      <c r="A1" s="18" t="s">
        <v>48</v>
      </c>
      <c r="B1" s="17" t="s">
        <v>49</v>
      </c>
      <c r="C1" s="17"/>
      <c r="D1" s="17"/>
      <c r="E1" s="15" t="s">
        <v>50</v>
      </c>
      <c r="F1" s="15"/>
      <c r="G1" s="15"/>
    </row>
    <row r="2" spans="1:7">
      <c r="A2" s="18"/>
      <c r="B2" s="2" t="s">
        <v>51</v>
      </c>
      <c r="C2" s="1" t="s">
        <v>52</v>
      </c>
      <c r="D2" s="4" t="s">
        <v>53</v>
      </c>
      <c r="E2" s="3" t="s">
        <v>51</v>
      </c>
      <c r="F2" s="1" t="s">
        <v>52</v>
      </c>
      <c r="G2" s="4" t="s">
        <v>53</v>
      </c>
    </row>
    <row r="3" spans="1:7">
      <c r="A3" t="s">
        <v>23</v>
      </c>
      <c r="B3">
        <v>3</v>
      </c>
      <c r="C3">
        <v>3</v>
      </c>
      <c r="D3">
        <f>C3-B3</f>
        <v>0</v>
      </c>
      <c r="E3">
        <v>3</v>
      </c>
      <c r="F3">
        <v>3</v>
      </c>
      <c r="G3">
        <f>F3-E3</f>
        <v>0</v>
      </c>
    </row>
    <row r="4" spans="1:7">
      <c r="A4" s="13" t="s">
        <v>47</v>
      </c>
      <c r="B4">
        <v>4</v>
      </c>
      <c r="C4">
        <v>3</v>
      </c>
      <c r="D4">
        <f t="shared" ref="D4:D48" si="0">C4-B4</f>
        <v>-1</v>
      </c>
      <c r="F4">
        <v>3</v>
      </c>
      <c r="G4" s="13">
        <f t="shared" ref="G4:G48" si="1">F4-E4</f>
        <v>3</v>
      </c>
    </row>
    <row r="5" spans="1:7">
      <c r="A5" s="13" t="s">
        <v>13</v>
      </c>
      <c r="B5">
        <v>3</v>
      </c>
      <c r="C5">
        <v>3</v>
      </c>
      <c r="D5">
        <f t="shared" si="0"/>
        <v>0</v>
      </c>
      <c r="F5">
        <v>3</v>
      </c>
      <c r="G5" s="13">
        <f t="shared" si="1"/>
        <v>3</v>
      </c>
    </row>
    <row r="6" spans="1:7">
      <c r="A6" t="s">
        <v>26</v>
      </c>
      <c r="B6">
        <v>3</v>
      </c>
      <c r="C6">
        <v>3</v>
      </c>
      <c r="D6">
        <f t="shared" si="0"/>
        <v>0</v>
      </c>
      <c r="E6">
        <v>3</v>
      </c>
      <c r="F6">
        <v>3</v>
      </c>
      <c r="G6">
        <f t="shared" si="1"/>
        <v>0</v>
      </c>
    </row>
    <row r="7" spans="1:7">
      <c r="A7" s="13" t="s">
        <v>40</v>
      </c>
      <c r="B7">
        <v>3</v>
      </c>
      <c r="C7">
        <v>3</v>
      </c>
      <c r="D7">
        <f t="shared" si="0"/>
        <v>0</v>
      </c>
      <c r="F7">
        <v>3</v>
      </c>
      <c r="G7" s="13">
        <f t="shared" si="1"/>
        <v>3</v>
      </c>
    </row>
    <row r="8" spans="1:7">
      <c r="A8" s="12" t="s">
        <v>36</v>
      </c>
      <c r="B8">
        <v>6</v>
      </c>
      <c r="C8">
        <v>3</v>
      </c>
      <c r="D8">
        <f t="shared" si="0"/>
        <v>-3</v>
      </c>
      <c r="E8">
        <v>5</v>
      </c>
      <c r="F8">
        <v>3</v>
      </c>
      <c r="G8" s="13">
        <f t="shared" si="1"/>
        <v>-2</v>
      </c>
    </row>
    <row r="9" spans="1:7">
      <c r="A9" s="13" t="s">
        <v>17</v>
      </c>
      <c r="B9">
        <v>3</v>
      </c>
      <c r="C9">
        <v>3</v>
      </c>
      <c r="D9">
        <f t="shared" si="0"/>
        <v>0</v>
      </c>
      <c r="F9">
        <v>3</v>
      </c>
      <c r="G9" s="13">
        <f t="shared" si="1"/>
        <v>3</v>
      </c>
    </row>
    <row r="10" spans="1:7">
      <c r="A10" s="13" t="s">
        <v>10</v>
      </c>
      <c r="B10">
        <v>3</v>
      </c>
      <c r="C10">
        <v>3</v>
      </c>
      <c r="D10">
        <f t="shared" si="0"/>
        <v>0</v>
      </c>
      <c r="E10">
        <v>1.5</v>
      </c>
      <c r="F10">
        <v>3</v>
      </c>
      <c r="G10" s="13">
        <f t="shared" si="1"/>
        <v>1.5</v>
      </c>
    </row>
    <row r="11" spans="1:7" hidden="1">
      <c r="A11" s="12" t="s">
        <v>22</v>
      </c>
      <c r="B11" s="12">
        <v>3</v>
      </c>
      <c r="C11" s="12">
        <v>3</v>
      </c>
      <c r="D11" s="12">
        <f t="shared" si="0"/>
        <v>0</v>
      </c>
      <c r="E11" s="12"/>
      <c r="F11" s="12">
        <v>3</v>
      </c>
      <c r="G11" s="12">
        <f t="shared" si="1"/>
        <v>3</v>
      </c>
    </row>
    <row r="12" spans="1:7">
      <c r="A12" s="12" t="s">
        <v>32</v>
      </c>
      <c r="B12" s="12">
        <v>3</v>
      </c>
      <c r="C12" s="12">
        <v>3</v>
      </c>
      <c r="D12" s="12">
        <f t="shared" si="0"/>
        <v>0</v>
      </c>
      <c r="E12" s="12">
        <v>3</v>
      </c>
      <c r="F12" s="12">
        <v>3</v>
      </c>
      <c r="G12" s="12">
        <f t="shared" si="1"/>
        <v>0</v>
      </c>
    </row>
    <row r="13" spans="1:7" hidden="1">
      <c r="A13" s="12" t="s">
        <v>45</v>
      </c>
      <c r="B13" s="12">
        <v>3</v>
      </c>
      <c r="C13" s="12">
        <v>3</v>
      </c>
      <c r="D13" s="12">
        <f t="shared" si="0"/>
        <v>0</v>
      </c>
      <c r="E13" s="12"/>
      <c r="F13" s="12">
        <v>3</v>
      </c>
      <c r="G13" s="12">
        <f t="shared" si="1"/>
        <v>3</v>
      </c>
    </row>
    <row r="14" spans="1:7">
      <c r="A14" s="13" t="s">
        <v>18</v>
      </c>
      <c r="B14" s="12">
        <v>3.5</v>
      </c>
      <c r="C14" s="12">
        <v>3</v>
      </c>
      <c r="D14" s="12">
        <f t="shared" si="0"/>
        <v>-0.5</v>
      </c>
      <c r="E14" s="12"/>
      <c r="F14" s="12">
        <v>3</v>
      </c>
      <c r="G14" s="13">
        <f t="shared" si="1"/>
        <v>3</v>
      </c>
    </row>
    <row r="15" spans="1:7">
      <c r="A15" s="13" t="s">
        <v>8</v>
      </c>
      <c r="B15" s="12">
        <v>6</v>
      </c>
      <c r="C15" s="12">
        <v>3</v>
      </c>
      <c r="D15" s="12">
        <f t="shared" si="0"/>
        <v>-3</v>
      </c>
      <c r="E15" s="12"/>
      <c r="F15" s="12">
        <v>3</v>
      </c>
      <c r="G15" s="13">
        <f t="shared" si="1"/>
        <v>3</v>
      </c>
    </row>
    <row r="16" spans="1:7">
      <c r="A16" s="13" t="s">
        <v>44</v>
      </c>
      <c r="B16" s="12">
        <v>0</v>
      </c>
      <c r="C16" s="12">
        <v>3</v>
      </c>
      <c r="D16" s="12">
        <f t="shared" si="0"/>
        <v>3</v>
      </c>
      <c r="E16" s="12">
        <v>3</v>
      </c>
      <c r="F16" s="12">
        <v>8</v>
      </c>
      <c r="G16" s="13">
        <f t="shared" si="1"/>
        <v>5</v>
      </c>
    </row>
    <row r="17" spans="1:7">
      <c r="A17" s="12" t="s">
        <v>28</v>
      </c>
      <c r="B17" s="12">
        <v>6</v>
      </c>
      <c r="C17" s="12">
        <v>3</v>
      </c>
      <c r="D17" s="12">
        <f t="shared" si="0"/>
        <v>-3</v>
      </c>
      <c r="E17" s="12">
        <v>3</v>
      </c>
      <c r="F17" s="12">
        <v>3</v>
      </c>
      <c r="G17" s="12">
        <f t="shared" si="1"/>
        <v>0</v>
      </c>
    </row>
    <row r="18" spans="1:7">
      <c r="A18" s="12" t="s">
        <v>4</v>
      </c>
      <c r="B18" s="12">
        <v>3</v>
      </c>
      <c r="C18" s="12">
        <v>3</v>
      </c>
      <c r="D18" s="12">
        <f t="shared" si="0"/>
        <v>0</v>
      </c>
      <c r="E18" s="12">
        <v>3</v>
      </c>
      <c r="F18" s="12">
        <v>3</v>
      </c>
      <c r="G18" s="12">
        <f t="shared" si="1"/>
        <v>0</v>
      </c>
    </row>
    <row r="19" spans="1:7">
      <c r="A19" s="12" t="s">
        <v>29</v>
      </c>
      <c r="B19" s="12">
        <v>4</v>
      </c>
      <c r="C19" s="12">
        <v>3</v>
      </c>
      <c r="D19" s="12">
        <f t="shared" si="0"/>
        <v>-1</v>
      </c>
      <c r="E19" s="12">
        <v>3</v>
      </c>
      <c r="F19" s="12">
        <v>3</v>
      </c>
      <c r="G19" s="12">
        <f t="shared" si="1"/>
        <v>0</v>
      </c>
    </row>
    <row r="20" spans="1:7" hidden="1">
      <c r="A20" s="12" t="s">
        <v>30</v>
      </c>
      <c r="B20" s="12">
        <v>3</v>
      </c>
      <c r="C20" s="12">
        <v>3</v>
      </c>
      <c r="D20" s="12">
        <f t="shared" si="0"/>
        <v>0</v>
      </c>
      <c r="E20" s="12"/>
      <c r="F20" s="12">
        <v>3</v>
      </c>
      <c r="G20" s="12">
        <f t="shared" si="1"/>
        <v>3</v>
      </c>
    </row>
    <row r="21" spans="1:7">
      <c r="A21" s="12" t="s">
        <v>7</v>
      </c>
      <c r="B21" s="12">
        <v>3</v>
      </c>
      <c r="C21" s="12">
        <v>3</v>
      </c>
      <c r="D21" s="12">
        <f t="shared" si="0"/>
        <v>0</v>
      </c>
      <c r="E21" s="12">
        <v>3</v>
      </c>
      <c r="F21" s="12">
        <v>3</v>
      </c>
      <c r="G21" s="12">
        <f t="shared" si="1"/>
        <v>0</v>
      </c>
    </row>
    <row r="22" spans="1:7">
      <c r="A22" s="13" t="s">
        <v>58</v>
      </c>
      <c r="B22" s="12">
        <v>4</v>
      </c>
      <c r="C22" s="12">
        <v>3</v>
      </c>
      <c r="D22" s="12">
        <f t="shared" si="0"/>
        <v>-1</v>
      </c>
      <c r="E22" s="12"/>
      <c r="F22" s="12">
        <v>3</v>
      </c>
      <c r="G22" s="13">
        <f t="shared" si="1"/>
        <v>3</v>
      </c>
    </row>
    <row r="23" spans="1:7">
      <c r="A23" s="13" t="s">
        <v>11</v>
      </c>
      <c r="B23" s="12">
        <v>3</v>
      </c>
      <c r="C23" s="12">
        <v>3</v>
      </c>
      <c r="D23" s="12">
        <f t="shared" si="0"/>
        <v>0</v>
      </c>
      <c r="E23" s="12"/>
      <c r="F23" s="12">
        <v>3</v>
      </c>
      <c r="G23" s="13">
        <f t="shared" si="1"/>
        <v>3</v>
      </c>
    </row>
    <row r="24" spans="1:7">
      <c r="A24" s="13" t="s">
        <v>56</v>
      </c>
      <c r="B24" s="12">
        <v>3</v>
      </c>
      <c r="C24" s="12">
        <v>3</v>
      </c>
      <c r="D24" s="12">
        <f t="shared" si="0"/>
        <v>0</v>
      </c>
      <c r="E24" s="12"/>
      <c r="F24" s="12">
        <v>3</v>
      </c>
      <c r="G24" s="13">
        <f t="shared" si="1"/>
        <v>3</v>
      </c>
    </row>
    <row r="25" spans="1:7">
      <c r="A25" s="13" t="s">
        <v>31</v>
      </c>
      <c r="B25" s="12">
        <v>3</v>
      </c>
      <c r="C25" s="12">
        <v>3</v>
      </c>
      <c r="D25" s="12">
        <f t="shared" si="0"/>
        <v>0</v>
      </c>
      <c r="E25" s="12"/>
      <c r="F25" s="12">
        <v>3</v>
      </c>
      <c r="G25" s="13">
        <f t="shared" si="1"/>
        <v>3</v>
      </c>
    </row>
    <row r="26" spans="1:7">
      <c r="A26" s="13" t="s">
        <v>9</v>
      </c>
      <c r="B26" s="12">
        <v>0</v>
      </c>
      <c r="C26" s="12">
        <v>3</v>
      </c>
      <c r="D26" s="12">
        <f t="shared" si="0"/>
        <v>3</v>
      </c>
      <c r="E26" s="12">
        <v>3</v>
      </c>
      <c r="F26" s="12">
        <v>8</v>
      </c>
      <c r="G26" s="13">
        <f t="shared" si="1"/>
        <v>5</v>
      </c>
    </row>
    <row r="27" spans="1:7">
      <c r="A27" s="13" t="s">
        <v>16</v>
      </c>
      <c r="B27" s="12">
        <v>4</v>
      </c>
      <c r="C27" s="12">
        <v>3</v>
      </c>
      <c r="D27" s="12">
        <f t="shared" si="0"/>
        <v>-1</v>
      </c>
      <c r="E27" s="12"/>
      <c r="F27" s="12">
        <v>3</v>
      </c>
      <c r="G27" s="13">
        <f t="shared" si="1"/>
        <v>3</v>
      </c>
    </row>
    <row r="28" spans="1:7">
      <c r="A28" s="12" t="s">
        <v>24</v>
      </c>
      <c r="B28" s="12">
        <v>6</v>
      </c>
      <c r="C28" s="12">
        <v>3</v>
      </c>
      <c r="D28" s="12">
        <f t="shared" si="0"/>
        <v>-3</v>
      </c>
      <c r="E28" s="12">
        <v>3</v>
      </c>
      <c r="F28" s="12">
        <v>3</v>
      </c>
      <c r="G28" s="12">
        <f t="shared" si="1"/>
        <v>0</v>
      </c>
    </row>
    <row r="29" spans="1:7">
      <c r="A29" s="13" t="s">
        <v>46</v>
      </c>
      <c r="B29" s="12">
        <v>6</v>
      </c>
      <c r="C29" s="12">
        <v>3</v>
      </c>
      <c r="D29" s="12">
        <f t="shared" si="0"/>
        <v>-3</v>
      </c>
      <c r="E29" s="12"/>
      <c r="F29" s="12">
        <v>3</v>
      </c>
      <c r="G29" s="13">
        <f t="shared" si="1"/>
        <v>3</v>
      </c>
    </row>
    <row r="30" spans="1:7">
      <c r="A30" s="13" t="s">
        <v>73</v>
      </c>
      <c r="B30" s="12">
        <v>0</v>
      </c>
      <c r="C30" s="12">
        <v>3</v>
      </c>
      <c r="D30" s="12">
        <f t="shared" ref="D30" si="2">C30-B30</f>
        <v>3</v>
      </c>
      <c r="E30" s="12"/>
      <c r="F30" s="12">
        <v>8</v>
      </c>
      <c r="G30" s="13">
        <f t="shared" ref="G30" si="3">F30-E30</f>
        <v>8</v>
      </c>
    </row>
    <row r="31" spans="1:7">
      <c r="A31" s="12" t="s">
        <v>38</v>
      </c>
      <c r="B31" s="12">
        <v>9</v>
      </c>
      <c r="C31" s="12">
        <v>3</v>
      </c>
      <c r="D31" s="12">
        <f t="shared" si="0"/>
        <v>-6</v>
      </c>
      <c r="E31" s="12">
        <v>3</v>
      </c>
      <c r="F31" s="12">
        <v>3</v>
      </c>
      <c r="G31" s="12">
        <f t="shared" si="1"/>
        <v>0</v>
      </c>
    </row>
    <row r="32" spans="1:7">
      <c r="A32" s="13" t="s">
        <v>6</v>
      </c>
      <c r="B32" s="12">
        <v>2</v>
      </c>
      <c r="C32" s="12">
        <v>3</v>
      </c>
      <c r="D32" s="12">
        <f t="shared" si="0"/>
        <v>1</v>
      </c>
      <c r="E32" s="12">
        <v>3</v>
      </c>
      <c r="F32" s="12">
        <v>4</v>
      </c>
      <c r="G32" s="13">
        <f t="shared" si="1"/>
        <v>1</v>
      </c>
    </row>
    <row r="33" spans="1:7">
      <c r="A33" s="12" t="s">
        <v>5</v>
      </c>
      <c r="B33" s="12">
        <v>7</v>
      </c>
      <c r="C33" s="12">
        <v>3</v>
      </c>
      <c r="D33" s="12">
        <f t="shared" si="0"/>
        <v>-4</v>
      </c>
      <c r="E33" s="12">
        <v>3</v>
      </c>
      <c r="F33" s="12">
        <v>3</v>
      </c>
      <c r="G33" s="12">
        <f t="shared" si="1"/>
        <v>0</v>
      </c>
    </row>
    <row r="34" spans="1:7">
      <c r="A34" s="12" t="s">
        <v>54</v>
      </c>
      <c r="B34" s="12">
        <v>3</v>
      </c>
      <c r="C34" s="12">
        <v>3</v>
      </c>
      <c r="D34" s="12">
        <f t="shared" si="0"/>
        <v>0</v>
      </c>
      <c r="E34" s="12">
        <v>3</v>
      </c>
      <c r="F34" s="12">
        <v>3</v>
      </c>
      <c r="G34" s="12">
        <f t="shared" si="1"/>
        <v>0</v>
      </c>
    </row>
    <row r="35" spans="1:7">
      <c r="A35" s="12" t="s">
        <v>59</v>
      </c>
      <c r="B35" s="12">
        <v>4</v>
      </c>
      <c r="C35" s="12">
        <v>3</v>
      </c>
      <c r="D35" s="12">
        <f t="shared" si="0"/>
        <v>-1</v>
      </c>
      <c r="E35" s="12">
        <v>3</v>
      </c>
      <c r="F35" s="12">
        <v>3</v>
      </c>
      <c r="G35" s="12">
        <f t="shared" si="1"/>
        <v>0</v>
      </c>
    </row>
    <row r="36" spans="1:7">
      <c r="A36" s="12" t="s">
        <v>33</v>
      </c>
      <c r="B36" s="12">
        <v>3</v>
      </c>
      <c r="C36" s="12">
        <v>3</v>
      </c>
      <c r="D36" s="12">
        <f t="shared" si="0"/>
        <v>0</v>
      </c>
      <c r="E36" s="12">
        <v>3.5</v>
      </c>
      <c r="F36" s="12">
        <v>3</v>
      </c>
      <c r="G36" s="12">
        <f t="shared" si="1"/>
        <v>-0.5</v>
      </c>
    </row>
    <row r="37" spans="1:7">
      <c r="A37" s="13" t="s">
        <v>34</v>
      </c>
      <c r="B37" s="12">
        <v>0</v>
      </c>
      <c r="C37" s="12">
        <v>3</v>
      </c>
      <c r="D37" s="12">
        <f t="shared" si="0"/>
        <v>3</v>
      </c>
      <c r="E37" s="12">
        <v>5.5</v>
      </c>
      <c r="F37" s="12">
        <v>8</v>
      </c>
      <c r="G37" s="13">
        <f t="shared" si="1"/>
        <v>2.5</v>
      </c>
    </row>
    <row r="38" spans="1:7">
      <c r="A38" s="12" t="s">
        <v>19</v>
      </c>
      <c r="B38" s="12">
        <v>6</v>
      </c>
      <c r="C38" s="12">
        <v>3</v>
      </c>
      <c r="D38" s="12">
        <f t="shared" si="0"/>
        <v>-3</v>
      </c>
      <c r="E38" s="12">
        <v>3</v>
      </c>
      <c r="F38" s="12">
        <v>3</v>
      </c>
      <c r="G38" s="12">
        <f t="shared" si="1"/>
        <v>0</v>
      </c>
    </row>
    <row r="39" spans="1:7">
      <c r="A39" s="12" t="s">
        <v>35</v>
      </c>
      <c r="B39" s="12">
        <v>3</v>
      </c>
      <c r="C39" s="12">
        <v>3</v>
      </c>
      <c r="D39" s="12">
        <f t="shared" si="0"/>
        <v>0</v>
      </c>
      <c r="E39" s="12">
        <v>3</v>
      </c>
      <c r="F39" s="12">
        <v>3</v>
      </c>
      <c r="G39" s="12">
        <f t="shared" si="1"/>
        <v>0</v>
      </c>
    </row>
    <row r="40" spans="1:7">
      <c r="A40" s="12" t="s">
        <v>27</v>
      </c>
      <c r="B40" s="12">
        <v>9</v>
      </c>
      <c r="C40" s="12">
        <v>3</v>
      </c>
      <c r="D40" s="12">
        <f t="shared" si="0"/>
        <v>-6</v>
      </c>
      <c r="E40" s="12">
        <v>3</v>
      </c>
      <c r="F40" s="12">
        <v>3</v>
      </c>
      <c r="G40" s="12">
        <f t="shared" si="1"/>
        <v>0</v>
      </c>
    </row>
    <row r="41" spans="1:7">
      <c r="A41" s="13" t="s">
        <v>3</v>
      </c>
      <c r="B41" s="12">
        <v>3</v>
      </c>
      <c r="C41" s="12">
        <v>3</v>
      </c>
      <c r="D41" s="12">
        <f t="shared" si="0"/>
        <v>0</v>
      </c>
      <c r="E41" s="12"/>
      <c r="F41" s="12">
        <v>3</v>
      </c>
      <c r="G41" s="13">
        <f t="shared" si="1"/>
        <v>3</v>
      </c>
    </row>
    <row r="42" spans="1:7">
      <c r="A42" s="13" t="s">
        <v>12</v>
      </c>
      <c r="B42" s="12">
        <v>3</v>
      </c>
      <c r="C42" s="12">
        <v>3</v>
      </c>
      <c r="D42" s="12">
        <f t="shared" si="0"/>
        <v>0</v>
      </c>
      <c r="E42" s="12"/>
      <c r="F42" s="12">
        <v>3</v>
      </c>
      <c r="G42" s="13">
        <f t="shared" si="1"/>
        <v>3</v>
      </c>
    </row>
    <row r="43" spans="1:7">
      <c r="A43" s="13" t="s">
        <v>57</v>
      </c>
      <c r="B43" s="12">
        <v>5</v>
      </c>
      <c r="C43" s="12">
        <v>3</v>
      </c>
      <c r="D43" s="12">
        <f>C43-B43</f>
        <v>-2</v>
      </c>
      <c r="E43" s="12"/>
      <c r="F43" s="12">
        <v>3</v>
      </c>
      <c r="G43" s="13">
        <f>F43-E43</f>
        <v>3</v>
      </c>
    </row>
    <row r="44" spans="1:7">
      <c r="A44" s="12" t="s">
        <v>25</v>
      </c>
      <c r="B44" s="12">
        <v>11</v>
      </c>
      <c r="C44" s="12">
        <v>3</v>
      </c>
      <c r="D44" s="12">
        <f t="shared" si="0"/>
        <v>-8</v>
      </c>
      <c r="E44" s="12">
        <v>3</v>
      </c>
      <c r="F44" s="12">
        <v>3</v>
      </c>
      <c r="G44" s="12">
        <f t="shared" si="1"/>
        <v>0</v>
      </c>
    </row>
    <row r="45" spans="1:7">
      <c r="A45" s="12" t="s">
        <v>2</v>
      </c>
      <c r="B45" s="12">
        <v>4</v>
      </c>
      <c r="C45" s="12">
        <v>3</v>
      </c>
      <c r="D45" s="12">
        <f t="shared" si="0"/>
        <v>-1</v>
      </c>
      <c r="E45" s="12">
        <v>3</v>
      </c>
      <c r="F45" s="12">
        <v>3</v>
      </c>
      <c r="G45" s="12">
        <f t="shared" si="1"/>
        <v>0</v>
      </c>
    </row>
    <row r="46" spans="1:7">
      <c r="A46" s="12" t="s">
        <v>21</v>
      </c>
      <c r="B46" s="12">
        <v>5</v>
      </c>
      <c r="C46" s="12">
        <v>3</v>
      </c>
      <c r="D46" s="12">
        <f t="shared" si="0"/>
        <v>-2</v>
      </c>
      <c r="E46" s="12">
        <v>3</v>
      </c>
      <c r="F46" s="12">
        <v>3</v>
      </c>
      <c r="G46" s="12">
        <f t="shared" si="1"/>
        <v>0</v>
      </c>
    </row>
    <row r="47" spans="1:7">
      <c r="A47" s="13" t="s">
        <v>37</v>
      </c>
      <c r="B47" s="12">
        <v>0</v>
      </c>
      <c r="C47" s="12">
        <v>3</v>
      </c>
      <c r="D47" s="12">
        <f t="shared" si="0"/>
        <v>3</v>
      </c>
      <c r="E47" s="12">
        <v>6</v>
      </c>
      <c r="F47" s="12">
        <v>8</v>
      </c>
      <c r="G47" s="13">
        <f t="shared" si="1"/>
        <v>2</v>
      </c>
    </row>
    <row r="48" spans="1:7">
      <c r="A48" s="13" t="s">
        <v>15</v>
      </c>
      <c r="B48" s="12">
        <v>4.5</v>
      </c>
      <c r="C48" s="12">
        <v>3</v>
      </c>
      <c r="D48" s="12">
        <f t="shared" si="0"/>
        <v>-1.5</v>
      </c>
      <c r="E48" s="12"/>
      <c r="F48" s="12">
        <v>3</v>
      </c>
      <c r="G48" s="13">
        <f t="shared" si="1"/>
        <v>3</v>
      </c>
    </row>
    <row r="49" spans="2:5">
      <c r="B49">
        <f>SUM(B3:B48)</f>
        <v>176</v>
      </c>
      <c r="E49">
        <f>SUM(E3:E48)</f>
        <v>84.5</v>
      </c>
    </row>
  </sheetData>
  <sortState ref="A1:A50">
    <sortCondition ref="A1"/>
  </sortState>
  <mergeCells count="3">
    <mergeCell ref="B1:D1"/>
    <mergeCell ref="E1:G1"/>
    <mergeCell ref="A1:A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19" sqref="D19"/>
    </sheetView>
  </sheetViews>
  <sheetFormatPr defaultRowHeight="15"/>
  <cols>
    <col min="1" max="1" width="17.140625" customWidth="1"/>
    <col min="2" max="2" width="27.85546875" bestFit="1" customWidth="1"/>
    <col min="3" max="3" width="22.85546875" style="1" bestFit="1" customWidth="1"/>
    <col min="4" max="4" width="24.7109375" bestFit="1" customWidth="1"/>
  </cols>
  <sheetData>
    <row r="1" spans="1:4">
      <c r="A1" s="5" t="s">
        <v>60</v>
      </c>
      <c r="B1" s="5" t="s">
        <v>62</v>
      </c>
      <c r="C1" s="5" t="s">
        <v>91</v>
      </c>
      <c r="D1" s="5" t="s">
        <v>92</v>
      </c>
    </row>
    <row r="2" spans="1:4">
      <c r="A2" t="s">
        <v>47</v>
      </c>
      <c r="B2" t="s">
        <v>87</v>
      </c>
      <c r="C2" s="1">
        <v>4</v>
      </c>
    </row>
    <row r="3" spans="1:4">
      <c r="A3" t="s">
        <v>13</v>
      </c>
      <c r="B3" t="s">
        <v>1</v>
      </c>
      <c r="C3" s="1">
        <v>3</v>
      </c>
    </row>
    <row r="4" spans="1:4">
      <c r="A4" t="s">
        <v>26</v>
      </c>
      <c r="B4" t="s">
        <v>0</v>
      </c>
      <c r="C4" s="1">
        <v>3</v>
      </c>
    </row>
    <row r="5" spans="1:4">
      <c r="A5" t="s">
        <v>36</v>
      </c>
      <c r="B5" t="s">
        <v>93</v>
      </c>
      <c r="D5">
        <v>2</v>
      </c>
    </row>
    <row r="6" spans="1:4">
      <c r="A6" t="s">
        <v>82</v>
      </c>
      <c r="B6" t="s">
        <v>1</v>
      </c>
      <c r="C6" s="1">
        <v>3</v>
      </c>
    </row>
    <row r="7" spans="1:4">
      <c r="A7" t="s">
        <v>10</v>
      </c>
      <c r="B7" t="s">
        <v>93</v>
      </c>
      <c r="D7">
        <v>1.5</v>
      </c>
    </row>
    <row r="8" spans="1:4">
      <c r="A8" t="s">
        <v>45</v>
      </c>
      <c r="B8" t="s">
        <v>76</v>
      </c>
      <c r="C8" s="1">
        <v>3</v>
      </c>
    </row>
    <row r="9" spans="1:4">
      <c r="A9" t="s">
        <v>18</v>
      </c>
      <c r="B9" t="s">
        <v>1</v>
      </c>
      <c r="C9" s="1">
        <v>3.5</v>
      </c>
    </row>
    <row r="10" spans="1:4">
      <c r="A10" t="s">
        <v>83</v>
      </c>
      <c r="B10" t="s">
        <v>1</v>
      </c>
      <c r="C10" s="1">
        <v>2</v>
      </c>
    </row>
    <row r="11" spans="1:4">
      <c r="A11" t="s">
        <v>11</v>
      </c>
      <c r="B11" t="s">
        <v>1</v>
      </c>
      <c r="C11" s="1">
        <v>3</v>
      </c>
    </row>
    <row r="12" spans="1:4">
      <c r="A12" t="s">
        <v>6</v>
      </c>
      <c r="B12" t="s">
        <v>1</v>
      </c>
      <c r="C12" s="1">
        <v>2</v>
      </c>
    </row>
    <row r="13" spans="1:4">
      <c r="A13" t="s">
        <v>33</v>
      </c>
      <c r="B13" t="s">
        <v>90</v>
      </c>
      <c r="C13" s="1">
        <v>3</v>
      </c>
    </row>
    <row r="14" spans="1:4">
      <c r="A14" t="s">
        <v>33</v>
      </c>
      <c r="B14" t="s">
        <v>93</v>
      </c>
      <c r="D14">
        <v>3.5</v>
      </c>
    </row>
    <row r="15" spans="1:4">
      <c r="A15" t="s">
        <v>34</v>
      </c>
      <c r="B15" t="s">
        <v>89</v>
      </c>
      <c r="C15" s="1">
        <v>2.5</v>
      </c>
    </row>
    <row r="16" spans="1:4">
      <c r="A16" t="s">
        <v>12</v>
      </c>
      <c r="B16" t="s">
        <v>1</v>
      </c>
      <c r="C16" s="1">
        <v>3</v>
      </c>
    </row>
    <row r="17" spans="1:4">
      <c r="A17" t="s">
        <v>57</v>
      </c>
      <c r="B17" t="s">
        <v>76</v>
      </c>
      <c r="C17" s="1">
        <v>2</v>
      </c>
    </row>
    <row r="18" spans="1:4">
      <c r="A18" t="s">
        <v>25</v>
      </c>
      <c r="B18" t="s">
        <v>87</v>
      </c>
      <c r="C18" s="1">
        <v>4</v>
      </c>
    </row>
    <row r="19" spans="1:4">
      <c r="A19" t="s">
        <v>21</v>
      </c>
      <c r="B19" t="s">
        <v>96</v>
      </c>
      <c r="C19" s="1">
        <v>2</v>
      </c>
    </row>
    <row r="20" spans="1:4">
      <c r="A20" t="s">
        <v>37</v>
      </c>
      <c r="B20" t="s">
        <v>88</v>
      </c>
      <c r="D20">
        <v>3</v>
      </c>
    </row>
    <row r="21" spans="1:4">
      <c r="A21" t="s">
        <v>37</v>
      </c>
      <c r="B21" t="s">
        <v>94</v>
      </c>
      <c r="C21" s="1">
        <v>3</v>
      </c>
    </row>
    <row r="22" spans="1:4">
      <c r="A22" t="s">
        <v>77</v>
      </c>
      <c r="B22" t="s">
        <v>76</v>
      </c>
      <c r="C22" s="1">
        <v>4.5</v>
      </c>
    </row>
  </sheetData>
  <sortState ref="A2:D19">
    <sortCondition ref="A2:A1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D27" sqref="D27"/>
    </sheetView>
  </sheetViews>
  <sheetFormatPr defaultColWidth="16.5703125" defaultRowHeight="15"/>
  <cols>
    <col min="1" max="1" width="16.85546875" bestFit="1" customWidth="1"/>
    <col min="2" max="2" width="16.5703125" style="1"/>
  </cols>
  <sheetData>
    <row r="1" spans="1:2">
      <c r="A1" s="5" t="s">
        <v>60</v>
      </c>
      <c r="B1" s="5" t="s">
        <v>61</v>
      </c>
    </row>
    <row r="2" spans="1:2">
      <c r="A2" t="s">
        <v>4</v>
      </c>
      <c r="B2" s="1">
        <v>1</v>
      </c>
    </row>
    <row r="3" spans="1:2">
      <c r="A3" t="s">
        <v>29</v>
      </c>
      <c r="B3" s="1">
        <v>1</v>
      </c>
    </row>
    <row r="4" spans="1:2">
      <c r="A4" t="s">
        <v>58</v>
      </c>
      <c r="B4" s="1">
        <v>1</v>
      </c>
    </row>
    <row r="5" spans="1:2">
      <c r="A5" t="s">
        <v>16</v>
      </c>
      <c r="B5" s="1">
        <v>1</v>
      </c>
    </row>
    <row r="6" spans="1:2">
      <c r="A6" t="s">
        <v>5</v>
      </c>
      <c r="B6" s="1">
        <v>1</v>
      </c>
    </row>
    <row r="7" spans="1:2">
      <c r="A7" t="s">
        <v>59</v>
      </c>
      <c r="B7" s="1">
        <v>1</v>
      </c>
    </row>
    <row r="8" spans="1:2">
      <c r="A8" t="s">
        <v>25</v>
      </c>
      <c r="B8" s="1">
        <v>1</v>
      </c>
    </row>
    <row r="9" spans="1:2">
      <c r="A9" t="s">
        <v>2</v>
      </c>
      <c r="B9" s="1">
        <v>1</v>
      </c>
    </row>
  </sheetData>
  <sortState ref="A2:B9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3"/>
  <sheetViews>
    <sheetView workbookViewId="0">
      <selection activeCell="G27" sqref="G27"/>
    </sheetView>
  </sheetViews>
  <sheetFormatPr defaultRowHeight="15"/>
  <cols>
    <col min="1" max="1" width="22.140625" bestFit="1" customWidth="1"/>
    <col min="2" max="2" width="16.5703125" style="1" bestFit="1" customWidth="1"/>
  </cols>
  <sheetData>
    <row r="1" spans="1:2">
      <c r="A1" s="5" t="s">
        <v>60</v>
      </c>
      <c r="B1" s="5" t="s">
        <v>61</v>
      </c>
    </row>
    <row r="2" spans="1:2">
      <c r="A2" t="s">
        <v>23</v>
      </c>
      <c r="B2" s="1">
        <v>3</v>
      </c>
    </row>
    <row r="3" spans="1:2">
      <c r="A3" t="s">
        <v>40</v>
      </c>
      <c r="B3" s="1">
        <v>3</v>
      </c>
    </row>
    <row r="4" spans="1:2">
      <c r="A4" t="s">
        <v>10</v>
      </c>
      <c r="B4" s="1">
        <v>3</v>
      </c>
    </row>
    <row r="5" spans="1:2">
      <c r="A5" t="s">
        <v>22</v>
      </c>
      <c r="B5" s="1">
        <v>3</v>
      </c>
    </row>
    <row r="6" spans="1:2">
      <c r="A6" t="s">
        <v>32</v>
      </c>
      <c r="B6" s="1">
        <v>3</v>
      </c>
    </row>
    <row r="7" spans="1:2">
      <c r="A7" t="s">
        <v>28</v>
      </c>
      <c r="B7" s="1">
        <v>3</v>
      </c>
    </row>
    <row r="8" spans="1:2">
      <c r="A8" t="s">
        <v>30</v>
      </c>
      <c r="B8" s="1">
        <v>3</v>
      </c>
    </row>
    <row r="9" spans="1:2">
      <c r="A9" t="s">
        <v>7</v>
      </c>
      <c r="B9" s="1">
        <v>3</v>
      </c>
    </row>
    <row r="10" spans="1:2">
      <c r="A10" t="s">
        <v>56</v>
      </c>
      <c r="B10" s="1">
        <v>3</v>
      </c>
    </row>
    <row r="11" spans="1:2">
      <c r="A11" t="s">
        <v>31</v>
      </c>
      <c r="B11" s="1">
        <v>3</v>
      </c>
    </row>
    <row r="12" spans="1:2">
      <c r="A12" t="s">
        <v>24</v>
      </c>
      <c r="B12" s="1">
        <v>3</v>
      </c>
    </row>
    <row r="13" spans="1:2">
      <c r="A13" t="s">
        <v>46</v>
      </c>
      <c r="B13" s="1">
        <v>3</v>
      </c>
    </row>
    <row r="14" spans="1:2">
      <c r="A14" t="s">
        <v>38</v>
      </c>
      <c r="B14" s="1">
        <v>3</v>
      </c>
    </row>
    <row r="15" spans="1:2">
      <c r="A15" t="s">
        <v>5</v>
      </c>
      <c r="B15" s="1">
        <v>3</v>
      </c>
    </row>
    <row r="16" spans="1:2">
      <c r="A16" t="s">
        <v>54</v>
      </c>
      <c r="B16" s="1">
        <v>3</v>
      </c>
    </row>
    <row r="17" spans="1:2">
      <c r="A17" t="s">
        <v>59</v>
      </c>
      <c r="B17" s="1">
        <v>3</v>
      </c>
    </row>
    <row r="18" spans="1:2">
      <c r="A18" t="s">
        <v>19</v>
      </c>
      <c r="B18" s="1">
        <v>3</v>
      </c>
    </row>
    <row r="19" spans="1:2">
      <c r="A19" t="s">
        <v>35</v>
      </c>
      <c r="B19" s="1">
        <v>3</v>
      </c>
    </row>
    <row r="20" spans="1:2">
      <c r="A20" t="s">
        <v>27</v>
      </c>
      <c r="B20" s="1">
        <v>3</v>
      </c>
    </row>
    <row r="21" spans="1:2">
      <c r="A21" t="s">
        <v>57</v>
      </c>
      <c r="B21" s="1">
        <v>3</v>
      </c>
    </row>
    <row r="22" spans="1:2">
      <c r="A22" t="s">
        <v>25</v>
      </c>
      <c r="B22" s="1">
        <v>3</v>
      </c>
    </row>
    <row r="23" spans="1:2">
      <c r="A23" t="s">
        <v>21</v>
      </c>
      <c r="B23" s="1">
        <v>3</v>
      </c>
    </row>
  </sheetData>
  <sortState ref="A1:A22">
    <sortCondition ref="A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A6" sqref="A6"/>
    </sheetView>
  </sheetViews>
  <sheetFormatPr defaultRowHeight="15"/>
  <cols>
    <col min="1" max="1" width="17.7109375" bestFit="1" customWidth="1"/>
    <col min="2" max="2" width="16.5703125" bestFit="1" customWidth="1"/>
  </cols>
  <sheetData>
    <row r="1" spans="1:2">
      <c r="A1" s="5" t="s">
        <v>60</v>
      </c>
      <c r="B1" s="5" t="s">
        <v>61</v>
      </c>
    </row>
    <row r="2" spans="1:2">
      <c r="A2" t="s">
        <v>36</v>
      </c>
      <c r="B2" s="1">
        <v>3</v>
      </c>
    </row>
    <row r="3" spans="1:2">
      <c r="A3" t="s">
        <v>8</v>
      </c>
      <c r="B3" s="1">
        <v>3</v>
      </c>
    </row>
    <row r="4" spans="1:2">
      <c r="A4" t="s">
        <v>28</v>
      </c>
      <c r="B4" s="1">
        <v>3</v>
      </c>
    </row>
    <row r="5" spans="1:2">
      <c r="A5" t="s">
        <v>29</v>
      </c>
      <c r="B5" s="1">
        <v>3</v>
      </c>
    </row>
    <row r="6" spans="1:2">
      <c r="A6" t="s">
        <v>79</v>
      </c>
      <c r="B6" s="1">
        <v>3</v>
      </c>
    </row>
    <row r="7" spans="1:2">
      <c r="A7" t="s">
        <v>24</v>
      </c>
      <c r="B7" s="1">
        <v>3</v>
      </c>
    </row>
    <row r="8" spans="1:2">
      <c r="A8" t="s">
        <v>80</v>
      </c>
      <c r="B8" s="1">
        <v>3</v>
      </c>
    </row>
    <row r="9" spans="1:2">
      <c r="A9" t="s">
        <v>5</v>
      </c>
      <c r="B9" s="1">
        <v>3</v>
      </c>
    </row>
    <row r="10" spans="1:2">
      <c r="A10" t="s">
        <v>27</v>
      </c>
      <c r="B10" s="1">
        <v>3</v>
      </c>
    </row>
    <row r="11" spans="1:2">
      <c r="A11" t="s">
        <v>78</v>
      </c>
      <c r="B11" s="1">
        <v>3</v>
      </c>
    </row>
    <row r="12" spans="1:2">
      <c r="A12" t="s">
        <v>25</v>
      </c>
      <c r="B12" s="1">
        <v>3</v>
      </c>
    </row>
  </sheetData>
  <sortState ref="A2:B12">
    <sortCondition ref="A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A6" sqref="A6"/>
    </sheetView>
  </sheetViews>
  <sheetFormatPr defaultRowHeight="15"/>
  <cols>
    <col min="1" max="2" width="16.5703125" bestFit="1" customWidth="1"/>
  </cols>
  <sheetData>
    <row r="1" spans="1:2">
      <c r="A1" s="5" t="s">
        <v>60</v>
      </c>
      <c r="B1" s="5" t="s">
        <v>61</v>
      </c>
    </row>
    <row r="2" spans="1:2">
      <c r="A2" t="s">
        <v>36</v>
      </c>
      <c r="B2" s="1">
        <v>3</v>
      </c>
    </row>
    <row r="3" spans="1:2">
      <c r="A3" t="s">
        <v>81</v>
      </c>
      <c r="B3" s="1">
        <v>3</v>
      </c>
    </row>
    <row r="4" spans="1:2">
      <c r="A4" t="s">
        <v>84</v>
      </c>
      <c r="B4" s="1">
        <v>3</v>
      </c>
    </row>
    <row r="5" spans="1:2">
      <c r="A5" t="s">
        <v>85</v>
      </c>
      <c r="B5" s="1">
        <v>3</v>
      </c>
    </row>
    <row r="6" spans="1:2">
      <c r="A6" t="s">
        <v>80</v>
      </c>
      <c r="B6" s="1">
        <v>3</v>
      </c>
    </row>
    <row r="7" spans="1:2">
      <c r="A7" t="s">
        <v>19</v>
      </c>
      <c r="B7" s="1">
        <v>3</v>
      </c>
    </row>
    <row r="8" spans="1:2">
      <c r="A8" t="s">
        <v>27</v>
      </c>
      <c r="B8" s="1">
        <v>3</v>
      </c>
    </row>
    <row r="9" spans="1:2">
      <c r="A9" t="s">
        <v>2</v>
      </c>
      <c r="B9" s="1">
        <v>3</v>
      </c>
    </row>
    <row r="10" spans="1:2">
      <c r="A10" t="s">
        <v>86</v>
      </c>
    </row>
  </sheetData>
  <sortState ref="A2:B9">
    <sortCondition ref="A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activeCell="B5" sqref="B5"/>
    </sheetView>
  </sheetViews>
  <sheetFormatPr defaultRowHeight="15"/>
  <cols>
    <col min="1" max="1" width="22.140625" bestFit="1" customWidth="1"/>
    <col min="2" max="2" width="16.5703125" style="1" bestFit="1" customWidth="1"/>
  </cols>
  <sheetData>
    <row r="1" spans="1:2">
      <c r="A1" s="5" t="s">
        <v>60</v>
      </c>
      <c r="B1" s="5" t="s">
        <v>61</v>
      </c>
    </row>
    <row r="2" spans="1:2">
      <c r="A2" t="s">
        <v>23</v>
      </c>
      <c r="B2" s="1">
        <v>3</v>
      </c>
    </row>
    <row r="3" spans="1:2">
      <c r="A3" t="s">
        <v>26</v>
      </c>
      <c r="B3" s="1">
        <v>3</v>
      </c>
    </row>
    <row r="4" spans="1:2">
      <c r="A4" t="s">
        <v>36</v>
      </c>
      <c r="B4" s="1">
        <v>3</v>
      </c>
    </row>
    <row r="5" spans="1:2">
      <c r="A5" t="s">
        <v>32</v>
      </c>
      <c r="B5" s="1">
        <v>3</v>
      </c>
    </row>
    <row r="6" spans="1:2">
      <c r="A6" t="s">
        <v>95</v>
      </c>
      <c r="B6" s="1">
        <v>3</v>
      </c>
    </row>
    <row r="7" spans="1:2">
      <c r="A7" t="s">
        <v>28</v>
      </c>
      <c r="B7" s="1">
        <v>3</v>
      </c>
    </row>
    <row r="8" spans="1:2">
      <c r="A8" t="s">
        <v>83</v>
      </c>
      <c r="B8" s="1">
        <v>3</v>
      </c>
    </row>
    <row r="9" spans="1:2">
      <c r="A9" t="s">
        <v>29</v>
      </c>
      <c r="B9" s="1">
        <v>3</v>
      </c>
    </row>
    <row r="10" spans="1:2">
      <c r="A10" t="s">
        <v>7</v>
      </c>
      <c r="B10" s="1">
        <v>3</v>
      </c>
    </row>
    <row r="11" spans="1:2">
      <c r="A11" t="s">
        <v>9</v>
      </c>
      <c r="B11" s="1">
        <v>3</v>
      </c>
    </row>
    <row r="12" spans="1:2">
      <c r="A12" t="s">
        <v>24</v>
      </c>
      <c r="B12" s="1">
        <v>3</v>
      </c>
    </row>
    <row r="13" spans="1:2">
      <c r="A13" t="s">
        <v>38</v>
      </c>
      <c r="B13" s="1">
        <v>3</v>
      </c>
    </row>
    <row r="14" spans="1:2">
      <c r="A14" t="s">
        <v>6</v>
      </c>
      <c r="B14" s="1">
        <v>3</v>
      </c>
    </row>
    <row r="15" spans="1:2">
      <c r="A15" t="s">
        <v>5</v>
      </c>
      <c r="B15" s="1">
        <v>3</v>
      </c>
    </row>
    <row r="16" spans="1:2">
      <c r="A16" t="s">
        <v>54</v>
      </c>
      <c r="B16" s="1">
        <v>3</v>
      </c>
    </row>
    <row r="17" spans="1:2">
      <c r="A17" t="s">
        <v>59</v>
      </c>
      <c r="B17" s="1">
        <v>3</v>
      </c>
    </row>
    <row r="18" spans="1:2">
      <c r="A18" t="s">
        <v>34</v>
      </c>
      <c r="B18" s="1">
        <v>3</v>
      </c>
    </row>
    <row r="19" spans="1:2">
      <c r="A19" t="s">
        <v>19</v>
      </c>
      <c r="B19" s="1">
        <v>3</v>
      </c>
    </row>
    <row r="20" spans="1:2">
      <c r="A20" t="s">
        <v>35</v>
      </c>
      <c r="B20" s="1">
        <v>3</v>
      </c>
    </row>
    <row r="21" spans="1:2">
      <c r="A21" t="s">
        <v>27</v>
      </c>
      <c r="B21" s="1">
        <v>3</v>
      </c>
    </row>
    <row r="22" spans="1:2">
      <c r="A22" t="s">
        <v>25</v>
      </c>
      <c r="B22" s="1">
        <v>3</v>
      </c>
    </row>
    <row r="23" spans="1:2">
      <c r="A23" t="s">
        <v>2</v>
      </c>
      <c r="B23" s="1">
        <v>3</v>
      </c>
    </row>
    <row r="24" spans="1:2">
      <c r="A24" t="s">
        <v>21</v>
      </c>
      <c r="B24" s="1">
        <v>3</v>
      </c>
    </row>
  </sheetData>
  <sortState ref="A2:B23">
    <sortCondition ref="A2:A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Total Meetings</vt:lpstr>
      <vt:lpstr>Total Svc Hours</vt:lpstr>
      <vt:lpstr>Independent</vt:lpstr>
      <vt:lpstr>Hugs</vt:lpstr>
      <vt:lpstr>Cats In Community</vt:lpstr>
      <vt:lpstr>Habitat</vt:lpstr>
      <vt:lpstr>Race4Cure</vt:lpstr>
      <vt:lpstr>Beads</vt:lpstr>
    </vt:vector>
  </TitlesOfParts>
  <Company>Cisco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monwiler</dc:creator>
  <cp:lastModifiedBy>monwiler</cp:lastModifiedBy>
  <dcterms:created xsi:type="dcterms:W3CDTF">2012-03-03T22:22:40Z</dcterms:created>
  <dcterms:modified xsi:type="dcterms:W3CDTF">2012-06-06T06:38:08Z</dcterms:modified>
</cp:coreProperties>
</file>